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ate1904="1"/>
  <bookViews>
    <workbookView xWindow="-120" yWindow="-120" windowWidth="19440" windowHeight="11760"/>
  </bookViews>
  <sheets>
    <sheet name="Abrechnung Verein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9" i="5"/>
  <c r="T44"/>
  <c r="T20"/>
  <c r="AA20" s="1"/>
  <c r="T21"/>
  <c r="AA21" s="1"/>
  <c r="T19"/>
  <c r="AA19" s="1"/>
  <c r="T22"/>
  <c r="AA22" s="1"/>
  <c r="AA34"/>
  <c r="AA36"/>
  <c r="AA37"/>
  <c r="AA38"/>
  <c r="AA39"/>
  <c r="AA40"/>
  <c r="AA41"/>
  <c r="AA42"/>
  <c r="AA43"/>
  <c r="AA35"/>
  <c r="AA33"/>
  <c r="S74"/>
  <c r="AA27" s="1"/>
  <c r="AA28"/>
  <c r="Q26"/>
  <c r="T25"/>
  <c r="AA25" s="1"/>
  <c r="T24"/>
  <c r="AA24" s="1"/>
  <c r="T23"/>
  <c r="AA23" s="1"/>
  <c r="T18"/>
  <c r="AA18" s="1"/>
  <c r="T26" l="1"/>
  <c r="AA31" s="1"/>
  <c r="AA32" s="1"/>
  <c r="AA26"/>
  <c r="AA44"/>
  <c r="AA45" l="1"/>
</calcChain>
</file>

<file path=xl/sharedStrings.xml><?xml version="1.0" encoding="utf-8"?>
<sst xmlns="http://schemas.openxmlformats.org/spreadsheetml/2006/main" count="98" uniqueCount="79">
  <si>
    <t>Verein</t>
  </si>
  <si>
    <t>VG</t>
  </si>
  <si>
    <t>Unterschrift</t>
  </si>
  <si>
    <t>Anschrift</t>
  </si>
  <si>
    <t>PLZ</t>
  </si>
  <si>
    <t>des Skatvereins</t>
  </si>
  <si>
    <t>LV</t>
  </si>
  <si>
    <t>Kfz-Kennzeichen</t>
  </si>
  <si>
    <t>Spielstätte</t>
  </si>
  <si>
    <t xml:space="preserve">Einzureichen an die Verbandsgruppe </t>
  </si>
  <si>
    <t xml:space="preserve">bis zum </t>
  </si>
  <si>
    <t>Anzahl</t>
  </si>
  <si>
    <t>davon Ehrenm.</t>
  </si>
  <si>
    <t>beitragspflichtig</t>
  </si>
  <si>
    <t>Beitrag/Mitglied</t>
  </si>
  <si>
    <t>Betrag</t>
  </si>
  <si>
    <t xml:space="preserve">  Herren  (bis 60 Jahre)</t>
  </si>
  <si>
    <t xml:space="preserve">  Senioren (über 60 Jahre)</t>
  </si>
  <si>
    <t xml:space="preserve">  Damen  (bis 60 Jahre)</t>
  </si>
  <si>
    <t xml:space="preserve">  Damen (über 60 Jahre)</t>
  </si>
  <si>
    <t xml:space="preserve">  Junioren</t>
  </si>
  <si>
    <t xml:space="preserve">männlich </t>
  </si>
  <si>
    <t xml:space="preserve">weiblich </t>
  </si>
  <si>
    <t xml:space="preserve">  Jugendliche / Schüler</t>
  </si>
  <si>
    <t xml:space="preserve">  Mitglieder gesamt</t>
  </si>
  <si>
    <t xml:space="preserve">  Haftpflichtversicherung</t>
  </si>
  <si>
    <t xml:space="preserve">  Unfallversicherung</t>
  </si>
  <si>
    <t xml:space="preserve">  Sonstige Kosten gesamt</t>
  </si>
  <si>
    <t xml:space="preserve">  Ligen des DSkV</t>
  </si>
  <si>
    <t xml:space="preserve">1. Bundesliga - Damen </t>
  </si>
  <si>
    <t xml:space="preserve"> 1. Bundesliga - Herren </t>
  </si>
  <si>
    <t xml:space="preserve"> 2. Bundesliga - Damen </t>
  </si>
  <si>
    <t xml:space="preserve">2. Bundesliga - Herren </t>
  </si>
  <si>
    <t xml:space="preserve">Regionalliga </t>
  </si>
  <si>
    <t xml:space="preserve">  Ligen des LV</t>
  </si>
  <si>
    <t xml:space="preserve">Damen </t>
  </si>
  <si>
    <t xml:space="preserve">Oberliga </t>
  </si>
  <si>
    <t xml:space="preserve">Landesliga </t>
  </si>
  <si>
    <t xml:space="preserve">  Ligen der Verbandsgruppe</t>
  </si>
  <si>
    <t xml:space="preserve">Verbandsliga </t>
  </si>
  <si>
    <t xml:space="preserve">Bezirksliga </t>
  </si>
  <si>
    <t xml:space="preserve">Kreisliga </t>
  </si>
  <si>
    <t xml:space="preserve">  Liga gesamt</t>
  </si>
  <si>
    <t/>
  </si>
  <si>
    <t xml:space="preserve">  Gesamtbetrag</t>
  </si>
  <si>
    <t>*) Die bezahlten Klub - Meisternadeln werden nach der Sommerpause an die VG ausgeliefert.</t>
  </si>
  <si>
    <r>
      <t xml:space="preserve">Später bestellte Nadeln kosten   </t>
    </r>
    <r>
      <rPr>
        <b/>
        <sz val="12"/>
        <rFont val="MS Sans Serif"/>
        <family val="2"/>
      </rPr>
      <t>Euro  7,50</t>
    </r>
    <r>
      <rPr>
        <sz val="10"/>
        <rFont val="MS Sans Serif"/>
      </rPr>
      <t>.</t>
    </r>
  </si>
  <si>
    <t>Zahlung des Gesamtbetrages bis spätestens zum</t>
  </si>
  <si>
    <t xml:space="preserve">auf das Konto der Verbandsgruppe, Konto-Nr.:  </t>
  </si>
  <si>
    <t>Bank</t>
  </si>
  <si>
    <t>,den</t>
  </si>
  <si>
    <t>PLZ, Ort</t>
  </si>
  <si>
    <t xml:space="preserve">  Klubmeisternadeln *</t>
  </si>
  <si>
    <t xml:space="preserve">  Zeitschrift "Der Skatfreund"</t>
  </si>
  <si>
    <t>Ein Euro im Beitrag enthalten</t>
  </si>
  <si>
    <t>Zusatzbetrag für Mehrkosten der Unfallversicherung über 1,00 €</t>
  </si>
  <si>
    <t>Berechnung der Kosten für die Mitgliederzeitschrift</t>
  </si>
  <si>
    <t>Bestellmenge:</t>
  </si>
  <si>
    <t>Kostenstaffelung:</t>
  </si>
  <si>
    <t>Exemplar</t>
  </si>
  <si>
    <t>2 - 4</t>
  </si>
  <si>
    <t>Exemplare</t>
  </si>
  <si>
    <t>5 - 10</t>
  </si>
  <si>
    <t>11 - 20</t>
  </si>
  <si>
    <t>über 20</t>
  </si>
  <si>
    <t>Stück</t>
  </si>
  <si>
    <t>Euro</t>
  </si>
  <si>
    <t>(Bei rechnergestützter Eingabe wird der Betrag automatisch berechnet und in die Abrechnung übernommen!)</t>
  </si>
  <si>
    <t>Abrechnung vom Anhang übernehmen! (siehe unten)</t>
  </si>
  <si>
    <t xml:space="preserve"> </t>
  </si>
  <si>
    <t>DE03682900000013178402</t>
  </si>
  <si>
    <t>Mail an: franz-hauser@vodafone.de</t>
  </si>
  <si>
    <t xml:space="preserve">Überweisung erfolgte / bzw. erfolgt am  </t>
  </si>
  <si>
    <t>Mittelbadischer Skatverband e.V.</t>
  </si>
  <si>
    <t>Abrechnung für</t>
  </si>
  <si>
    <t>Volksbank Lahr / GENODE61LAH</t>
  </si>
  <si>
    <t>2 0 2 2</t>
  </si>
  <si>
    <t>2 2</t>
  </si>
  <si>
    <t>in Haftpflicht enthalten</t>
  </si>
</sst>
</file>

<file path=xl/styles.xml><?xml version="1.0" encoding="utf-8"?>
<styleSheet xmlns="http://schemas.openxmlformats.org/spreadsheetml/2006/main">
  <numFmts count="13">
    <numFmt numFmtId="164" formatCode="#,##0.00\ &quot;DM&quot;;[Red]\-#,##0.00\ &quot;DM&quot;"/>
    <numFmt numFmtId="165" formatCode="_-* #,##0.00\ &quot;DM&quot;_-;\-* #,##0.00\ &quot;DM&quot;_-;_-* &quot;-&quot;??\ &quot;DM&quot;_-;_-@_-"/>
    <numFmt numFmtId="166" formatCode="&quot; DM&quot;#,##0.00_);[Red]\(&quot; DM&quot;#,##0.00\)"/>
    <numFmt numFmtId="167" formatCode="0\ 0"/>
    <numFmt numFmtId="168" formatCode="0\ 0\ 0"/>
    <numFmt numFmtId="169" formatCode="\2\ 0\ 0\ 0"/>
    <numFmt numFmtId="170" formatCode="0\ 0\ 0\ 0\ 0"/>
    <numFmt numFmtId="171" formatCode="#,##0.00\ [$€-1]"/>
    <numFmt numFmtId="172" formatCode="#,##0_ ;\-#,##0\ "/>
    <numFmt numFmtId="173" formatCode="d/\ mmm\ yy"/>
    <numFmt numFmtId="174" formatCode="0\ 0\ 0\ 0\ 0\ 0\ 0\ 0\ 0\ 0\ "/>
    <numFmt numFmtId="175" formatCode="0\ 0\ 0\ 0\ 0\ 0\ 0\ 0"/>
    <numFmt numFmtId="176" formatCode="_-* #,##0.00\ [$€-407]_-;\-* #,##0.00\ [$€-407]_-;_-* &quot;-&quot;??\ [$€-407]_-;_-@_-"/>
  </numFmts>
  <fonts count="28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Arial"/>
      <family val="2"/>
    </font>
    <font>
      <sz val="14"/>
      <name val="Arial"/>
      <family val="2"/>
    </font>
    <font>
      <sz val="12"/>
      <name val="MS Sans Serif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b/>
      <u/>
      <sz val="19"/>
      <name val="Arial Black"/>
      <family val="2"/>
    </font>
    <font>
      <sz val="20"/>
      <name val="Arial Black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color indexed="9"/>
      <name val="MS Sans Serif"/>
    </font>
    <font>
      <sz val="11"/>
      <name val="MS Sans Serif"/>
    </font>
    <font>
      <b/>
      <sz val="8"/>
      <name val="Arial"/>
      <family val="2"/>
    </font>
    <font>
      <b/>
      <sz val="12"/>
      <name val="MS Sans Serif"/>
    </font>
    <font>
      <b/>
      <u/>
      <sz val="2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MS Sans Serif"/>
      <family val="2"/>
    </font>
    <font>
      <sz val="32"/>
      <color rgb="FF0000CC"/>
      <name val="Arial Black"/>
      <family val="2"/>
    </font>
    <font>
      <b/>
      <sz val="11"/>
      <color rgb="FF0000C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3" fillId="2" borderId="0" xfId="0" applyFont="1" applyFill="1" applyProtection="1"/>
    <xf numFmtId="0" fontId="14" fillId="2" borderId="0" xfId="0" applyFont="1" applyFill="1" applyProtection="1"/>
    <xf numFmtId="0" fontId="6" fillId="2" borderId="0" xfId="0" applyFont="1" applyFill="1" applyAlignment="1" applyProtection="1">
      <alignment horizontal="centerContinuous"/>
    </xf>
    <xf numFmtId="0" fontId="4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Protection="1"/>
    <xf numFmtId="0" fontId="3" fillId="2" borderId="0" xfId="0" applyFont="1" applyFill="1" applyProtection="1"/>
    <xf numFmtId="0" fontId="0" fillId="3" borderId="0" xfId="0" applyFill="1" applyProtection="1"/>
    <xf numFmtId="0" fontId="8" fillId="2" borderId="0" xfId="0" applyFont="1" applyFill="1" applyProtection="1"/>
    <xf numFmtId="0" fontId="7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right"/>
    </xf>
    <xf numFmtId="0" fontId="3" fillId="2" borderId="0" xfId="0" applyFont="1" applyFill="1" applyBorder="1" applyProtection="1"/>
    <xf numFmtId="0" fontId="15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167" fontId="9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6" fillId="2" borderId="3" xfId="0" applyFont="1" applyFill="1" applyBorder="1" applyAlignment="1" applyProtection="1">
      <alignment horizontal="centerContinuous"/>
    </xf>
    <xf numFmtId="0" fontId="16" fillId="2" borderId="6" xfId="0" applyFont="1" applyFill="1" applyBorder="1" applyAlignment="1" applyProtection="1">
      <alignment horizontal="centerContinuous"/>
    </xf>
    <xf numFmtId="0" fontId="16" fillId="2" borderId="5" xfId="0" applyFont="1" applyFill="1" applyBorder="1" applyAlignment="1" applyProtection="1">
      <alignment horizontal="centerContinuous"/>
    </xf>
    <xf numFmtId="0" fontId="16" fillId="2" borderId="3" xfId="0" applyNumberFormat="1" applyFont="1" applyFill="1" applyBorder="1" applyAlignment="1" applyProtection="1">
      <alignment horizontal="centerContinuous"/>
    </xf>
    <xf numFmtId="0" fontId="8" fillId="3" borderId="7" xfId="0" applyFont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165" fontId="3" fillId="3" borderId="2" xfId="1" applyNumberFormat="1" applyFont="1" applyFill="1" applyBorder="1" applyAlignment="1" applyProtection="1">
      <alignment horizontal="centerContinuous" vertical="center"/>
    </xf>
    <xf numFmtId="0" fontId="9" fillId="2" borderId="2" xfId="1" applyNumberFormat="1" applyFont="1" applyFill="1" applyBorder="1" applyAlignment="1" applyProtection="1">
      <alignment horizontal="centerContinuous" vertical="center"/>
      <protection hidden="1"/>
    </xf>
    <xf numFmtId="0" fontId="8" fillId="3" borderId="8" xfId="0" applyFont="1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vertical="center"/>
    </xf>
    <xf numFmtId="165" fontId="3" fillId="3" borderId="2" xfId="1" applyNumberFormat="1" applyFont="1" applyFill="1" applyBorder="1" applyAlignment="1" applyProtection="1">
      <alignment horizontal="left" vertical="center"/>
    </xf>
    <xf numFmtId="165" fontId="17" fillId="3" borderId="9" xfId="1" applyNumberFormat="1" applyFont="1" applyFill="1" applyBorder="1" applyAlignment="1" applyProtection="1">
      <alignment horizontal="righ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165" fontId="3" fillId="3" borderId="10" xfId="1" applyNumberFormat="1" applyFont="1" applyFill="1" applyBorder="1" applyAlignment="1" applyProtection="1">
      <alignment horizontal="centerContinuous" vertical="center"/>
    </xf>
    <xf numFmtId="0" fontId="1" fillId="3" borderId="2" xfId="0" applyFont="1" applyFill="1" applyBorder="1" applyAlignment="1" applyProtection="1">
      <alignment horizontal="left" vertical="center"/>
    </xf>
    <xf numFmtId="0" fontId="9" fillId="2" borderId="11" xfId="1" applyNumberFormat="1" applyFont="1" applyFill="1" applyBorder="1" applyAlignment="1" applyProtection="1">
      <alignment horizontal="centerContinuous" vertical="center"/>
      <protection hidden="1"/>
    </xf>
    <xf numFmtId="0" fontId="3" fillId="3" borderId="2" xfId="0" applyNumberFormat="1" applyFont="1" applyFill="1" applyBorder="1" applyAlignment="1" applyProtection="1">
      <alignment horizontal="centerContinuous" vertical="center"/>
    </xf>
    <xf numFmtId="0" fontId="8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0" fontId="3" fillId="3" borderId="10" xfId="0" applyNumberFormat="1" applyFont="1" applyFill="1" applyBorder="1" applyAlignment="1" applyProtection="1">
      <alignment horizontal="centerContinuous" vertical="center"/>
    </xf>
    <xf numFmtId="0" fontId="9" fillId="2" borderId="14" xfId="1" applyNumberFormat="1" applyFont="1" applyFill="1" applyBorder="1" applyAlignment="1" applyProtection="1">
      <alignment horizontal="centerContinuous" vertical="center"/>
      <protection hidden="1"/>
    </xf>
    <xf numFmtId="0" fontId="8" fillId="3" borderId="2" xfId="0" applyFont="1" applyFill="1" applyBorder="1" applyAlignment="1" applyProtection="1">
      <alignment horizontal="left" vertical="center"/>
    </xf>
    <xf numFmtId="165" fontId="3" fillId="3" borderId="2" xfId="1" applyNumberFormat="1" applyFont="1" applyFill="1" applyBorder="1" applyAlignment="1" applyProtection="1">
      <alignment horizontal="right" vertical="center"/>
    </xf>
    <xf numFmtId="0" fontId="17" fillId="3" borderId="2" xfId="0" applyFont="1" applyFill="1" applyBorder="1" applyAlignment="1" applyProtection="1">
      <alignment horizontal="right" vertical="center"/>
    </xf>
    <xf numFmtId="172" fontId="8" fillId="3" borderId="2" xfId="1" applyNumberFormat="1" applyFont="1" applyFill="1" applyBorder="1" applyAlignment="1" applyProtection="1">
      <alignment horizontal="center" vertical="center"/>
      <protection hidden="1"/>
    </xf>
    <xf numFmtId="0" fontId="17" fillId="3" borderId="11" xfId="0" applyFont="1" applyFill="1" applyBorder="1" applyAlignment="1" applyProtection="1">
      <alignment horizontal="right" vertical="center"/>
    </xf>
    <xf numFmtId="165" fontId="3" fillId="3" borderId="9" xfId="1" applyNumberFormat="1" applyFont="1" applyFill="1" applyBorder="1" applyAlignment="1" applyProtection="1">
      <alignment horizontal="right" vertical="center"/>
    </xf>
    <xf numFmtId="0" fontId="17" fillId="3" borderId="9" xfId="0" applyFont="1" applyFill="1" applyBorder="1" applyAlignment="1" applyProtection="1">
      <alignment horizontal="right" vertical="center"/>
    </xf>
    <xf numFmtId="172" fontId="17" fillId="3" borderId="9" xfId="1" applyNumberFormat="1" applyFont="1" applyFill="1" applyBorder="1" applyAlignment="1" applyProtection="1">
      <alignment horizontal="right" vertical="center"/>
      <protection hidden="1"/>
    </xf>
    <xf numFmtId="172" fontId="17" fillId="3" borderId="2" xfId="1" applyNumberFormat="1" applyFont="1" applyFill="1" applyBorder="1" applyAlignment="1" applyProtection="1">
      <alignment horizontal="right" vertical="center"/>
      <protection hidden="1"/>
    </xf>
    <xf numFmtId="172" fontId="17" fillId="3" borderId="8" xfId="1" applyNumberFormat="1" applyFont="1" applyFill="1" applyBorder="1" applyAlignment="1" applyProtection="1">
      <alignment horizontal="right" vertical="center"/>
      <protection hidden="1"/>
    </xf>
    <xf numFmtId="0" fontId="0" fillId="3" borderId="8" xfId="0" applyFill="1" applyBorder="1" applyAlignment="1" applyProtection="1">
      <alignment horizontal="centerContinuous" vertical="center"/>
    </xf>
    <xf numFmtId="0" fontId="3" fillId="3" borderId="2" xfId="0" applyNumberFormat="1" applyFont="1" applyFill="1" applyBorder="1" applyAlignment="1" applyProtection="1">
      <alignment vertical="center"/>
    </xf>
    <xf numFmtId="0" fontId="17" fillId="3" borderId="8" xfId="0" applyFont="1" applyFill="1" applyBorder="1" applyAlignment="1" applyProtection="1">
      <alignment horizontal="right" vertical="center"/>
    </xf>
    <xf numFmtId="0" fontId="17" fillId="3" borderId="9" xfId="0" applyFont="1" applyFill="1" applyBorder="1" applyAlignment="1" applyProtection="1">
      <alignment vertical="center"/>
    </xf>
    <xf numFmtId="172" fontId="17" fillId="3" borderId="15" xfId="1" applyNumberFormat="1" applyFont="1" applyFill="1" applyBorder="1" applyAlignment="1" applyProtection="1">
      <alignment horizontal="right" vertical="center"/>
      <protection hidden="1"/>
    </xf>
    <xf numFmtId="165" fontId="17" fillId="3" borderId="2" xfId="1" applyNumberFormat="1" applyFont="1" applyFill="1" applyBorder="1" applyAlignment="1" applyProtection="1">
      <alignment horizontal="right" vertical="center"/>
    </xf>
    <xf numFmtId="172" fontId="17" fillId="3" borderId="11" xfId="1" applyNumberFormat="1" applyFont="1" applyFill="1" applyBorder="1" applyAlignment="1" applyProtection="1">
      <alignment horizontal="right" vertical="center"/>
      <protection hidden="1"/>
    </xf>
    <xf numFmtId="172" fontId="17" fillId="3" borderId="7" xfId="1" applyNumberFormat="1" applyFont="1" applyFill="1" applyBorder="1" applyAlignment="1" applyProtection="1">
      <alignment horizontal="right" vertical="center"/>
      <protection hidden="1"/>
    </xf>
    <xf numFmtId="172" fontId="17" fillId="3" borderId="0" xfId="1" applyNumberFormat="1" applyFont="1" applyFill="1" applyBorder="1" applyAlignment="1" applyProtection="1">
      <alignment horizontal="right" vertical="center"/>
      <protection hidden="1"/>
    </xf>
    <xf numFmtId="172" fontId="17" fillId="3" borderId="1" xfId="1" applyNumberFormat="1" applyFont="1" applyFill="1" applyBorder="1" applyAlignment="1" applyProtection="1">
      <alignment horizontal="right" vertical="center"/>
      <protection hidden="1"/>
    </xf>
    <xf numFmtId="0" fontId="3" fillId="3" borderId="9" xfId="0" applyNumberFormat="1" applyFont="1" applyFill="1" applyBorder="1" applyAlignment="1" applyProtection="1">
      <alignment vertical="center"/>
    </xf>
    <xf numFmtId="165" fontId="3" fillId="3" borderId="9" xfId="1" applyNumberFormat="1" applyFont="1" applyFill="1" applyBorder="1" applyAlignment="1" applyProtection="1">
      <alignment horizontal="centerContinuous" vertical="center"/>
    </xf>
    <xf numFmtId="165" fontId="3" fillId="3" borderId="16" xfId="1" applyNumberFormat="1" applyFont="1" applyFill="1" applyBorder="1" applyAlignment="1" applyProtection="1">
      <alignment horizontal="right" vertical="center"/>
    </xf>
    <xf numFmtId="165" fontId="17" fillId="3" borderId="16" xfId="1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/>
    </xf>
    <xf numFmtId="165" fontId="3" fillId="3" borderId="0" xfId="1" applyNumberFormat="1" applyFont="1" applyFill="1" applyBorder="1" applyAlignment="1" applyProtection="1">
      <alignment horizontal="centerContinuous" vertical="center"/>
    </xf>
    <xf numFmtId="165" fontId="3" fillId="3" borderId="0" xfId="1" applyNumberFormat="1" applyFont="1" applyFill="1" applyBorder="1" applyAlignment="1" applyProtection="1">
      <alignment horizontal="right" vertical="center"/>
    </xf>
    <xf numFmtId="172" fontId="17" fillId="3" borderId="10" xfId="1" applyNumberFormat="1" applyFont="1" applyFill="1" applyBorder="1" applyAlignment="1" applyProtection="1">
      <alignment horizontal="right" vertical="center"/>
      <protection hidden="1"/>
    </xf>
    <xf numFmtId="172" fontId="17" fillId="3" borderId="17" xfId="1" applyNumberFormat="1" applyFont="1" applyFill="1" applyBorder="1" applyAlignment="1" applyProtection="1">
      <alignment horizontal="right" vertical="center"/>
      <protection hidden="1"/>
    </xf>
    <xf numFmtId="0" fontId="3" fillId="3" borderId="10" xfId="0" applyNumberFormat="1" applyFont="1" applyFill="1" applyBorder="1" applyAlignment="1" applyProtection="1">
      <alignment vertical="center"/>
    </xf>
    <xf numFmtId="0" fontId="3" fillId="2" borderId="6" xfId="1" quotePrefix="1" applyNumberFormat="1" applyFont="1" applyFill="1" applyBorder="1" applyAlignment="1" applyProtection="1">
      <alignment horizontal="center" vertical="center"/>
    </xf>
    <xf numFmtId="0" fontId="3" fillId="2" borderId="5" xfId="1" quotePrefix="1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3" borderId="0" xfId="0" applyNumberFormat="1" applyFont="1" applyFill="1" applyBorder="1" applyAlignment="1" applyProtection="1"/>
    <xf numFmtId="165" fontId="3" fillId="3" borderId="0" xfId="1" applyNumberFormat="1" applyFont="1" applyFill="1" applyBorder="1" applyAlignment="1" applyProtection="1">
      <alignment horizontal="centerContinuous"/>
    </xf>
    <xf numFmtId="165" fontId="3" fillId="3" borderId="0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centerContinuous"/>
      <protection hidden="1"/>
    </xf>
    <xf numFmtId="165" fontId="4" fillId="2" borderId="0" xfId="1" applyNumberFormat="1" applyFont="1" applyFill="1" applyBorder="1" applyAlignment="1" applyProtection="1">
      <alignment horizontal="centerContinuous"/>
      <protection hidden="1"/>
    </xf>
    <xf numFmtId="0" fontId="18" fillId="2" borderId="0" xfId="0" applyFont="1" applyFill="1" applyBorder="1" applyProtection="1"/>
    <xf numFmtId="165" fontId="3" fillId="2" borderId="0" xfId="1" applyNumberFormat="1" applyFont="1" applyFill="1" applyBorder="1" applyAlignment="1" applyProtection="1">
      <alignment horizontal="centerContinuous"/>
    </xf>
    <xf numFmtId="165" fontId="3" fillId="2" borderId="0" xfId="1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173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3" fillId="2" borderId="0" xfId="0" applyNumberFormat="1" applyFont="1" applyFill="1" applyBorder="1" applyAlignment="1" applyProtection="1">
      <alignment horizontal="centerContinuous"/>
    </xf>
    <xf numFmtId="0" fontId="5" fillId="2" borderId="0" xfId="0" applyFont="1" applyFill="1" applyAlignment="1" applyProtection="1">
      <alignment horizontal="left"/>
    </xf>
    <xf numFmtId="0" fontId="19" fillId="2" borderId="0" xfId="0" applyFont="1" applyFill="1" applyProtection="1"/>
    <xf numFmtId="175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</xf>
    <xf numFmtId="173" fontId="6" fillId="2" borderId="2" xfId="0" applyNumberFormat="1" applyFont="1" applyFill="1" applyBorder="1" applyAlignment="1" applyProtection="1">
      <alignment horizontal="right"/>
    </xf>
    <xf numFmtId="14" fontId="6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6" fillId="2" borderId="16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0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/>
    <xf numFmtId="0" fontId="3" fillId="2" borderId="0" xfId="0" applyNumberFormat="1" applyFont="1" applyFill="1" applyBorder="1" applyAlignment="1" applyProtection="1">
      <protection locked="0"/>
    </xf>
    <xf numFmtId="0" fontId="1" fillId="3" borderId="20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0" fillId="3" borderId="16" xfId="0" applyFill="1" applyBorder="1" applyAlignment="1" applyProtection="1">
      <alignment horizontal="left" vertical="center"/>
    </xf>
    <xf numFmtId="165" fontId="3" fillId="3" borderId="0" xfId="1" applyNumberFormat="1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165" fontId="3" fillId="3" borderId="6" xfId="1" applyNumberFormat="1" applyFont="1" applyFill="1" applyBorder="1" applyAlignment="1" applyProtection="1">
      <alignment horizontal="centerContinuous" vertical="center"/>
    </xf>
    <xf numFmtId="0" fontId="9" fillId="2" borderId="6" xfId="1" applyNumberFormat="1" applyFont="1" applyFill="1" applyBorder="1" applyAlignment="1" applyProtection="1">
      <alignment horizontal="centerContinuous" vertical="center"/>
      <protection hidden="1"/>
    </xf>
    <xf numFmtId="0" fontId="3" fillId="3" borderId="9" xfId="0" applyNumberFormat="1" applyFont="1" applyFill="1" applyBorder="1" applyAlignment="1" applyProtection="1">
      <alignment horizontal="centerContinuous" vertical="center"/>
    </xf>
    <xf numFmtId="0" fontId="3" fillId="2" borderId="21" xfId="0" applyNumberFormat="1" applyFont="1" applyFill="1" applyBorder="1" applyAlignment="1" applyProtection="1">
      <alignment horizontal="centerContinuous" vertical="center"/>
    </xf>
    <xf numFmtId="0" fontId="9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2" fillId="2" borderId="0" xfId="0" applyFont="1" applyFill="1" applyProtection="1"/>
    <xf numFmtId="0" fontId="23" fillId="2" borderId="0" xfId="0" applyFont="1" applyFill="1" applyProtection="1"/>
    <xf numFmtId="0" fontId="25" fillId="3" borderId="8" xfId="0" applyFont="1" applyFill="1" applyBorder="1" applyAlignment="1" applyProtection="1">
      <alignment horizontal="left" vertical="center"/>
    </xf>
    <xf numFmtId="0" fontId="17" fillId="2" borderId="0" xfId="0" applyFont="1" applyFill="1" applyProtection="1"/>
    <xf numFmtId="0" fontId="8" fillId="2" borderId="0" xfId="0" applyFont="1" applyFill="1" applyAlignment="1" applyProtection="1">
      <alignment horizontal="centerContinuous"/>
    </xf>
    <xf numFmtId="0" fontId="11" fillId="2" borderId="0" xfId="0" applyFont="1" applyFill="1" applyAlignment="1" applyProtection="1">
      <alignment horizontal="centerContinuous"/>
    </xf>
    <xf numFmtId="0" fontId="23" fillId="3" borderId="8" xfId="0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/>
    <xf numFmtId="173" fontId="7" fillId="2" borderId="0" xfId="0" applyNumberFormat="1" applyFont="1" applyFill="1" applyBorder="1" applyAlignment="1" applyProtection="1"/>
    <xf numFmtId="173" fontId="7" fillId="2" borderId="0" xfId="0" applyNumberFormat="1" applyFont="1" applyFill="1" applyBorder="1" applyAlignment="1" applyProtection="1">
      <alignment horizontal="center"/>
    </xf>
    <xf numFmtId="173" fontId="7" fillId="2" borderId="0" xfId="0" applyNumberFormat="1" applyFont="1" applyFill="1" applyBorder="1" applyAlignment="1" applyProtection="1">
      <alignment horizontal="centerContinuous"/>
    </xf>
    <xf numFmtId="174" fontId="9" fillId="2" borderId="0" xfId="0" applyNumberFormat="1" applyFont="1" applyFill="1" applyBorder="1" applyAlignment="1" applyProtection="1">
      <protection locked="0"/>
    </xf>
    <xf numFmtId="0" fontId="21" fillId="2" borderId="0" xfId="0" applyFont="1" applyFill="1" applyAlignment="1" applyProtection="1">
      <alignment horizontal="center"/>
    </xf>
    <xf numFmtId="49" fontId="8" fillId="2" borderId="0" xfId="0" applyNumberFormat="1" applyFont="1" applyFill="1" applyAlignment="1" applyProtection="1">
      <alignment horizontal="center"/>
    </xf>
    <xf numFmtId="2" fontId="4" fillId="7" borderId="3" xfId="0" applyNumberFormat="1" applyFont="1" applyFill="1" applyBorder="1" applyAlignment="1" applyProtection="1">
      <alignment horizontal="center" vertical="center"/>
    </xf>
    <xf numFmtId="2" fontId="4" fillId="7" borderId="6" xfId="0" applyNumberFormat="1" applyFont="1" applyFill="1" applyBorder="1" applyAlignment="1" applyProtection="1">
      <alignment horizontal="center" vertical="center"/>
    </xf>
    <xf numFmtId="2" fontId="4" fillId="7" borderId="5" xfId="0" applyNumberFormat="1" applyFont="1" applyFill="1" applyBorder="1" applyAlignment="1" applyProtection="1">
      <alignment horizontal="center" vertical="center"/>
    </xf>
    <xf numFmtId="176" fontId="8" fillId="2" borderId="0" xfId="0" applyNumberFormat="1" applyFont="1" applyFill="1" applyAlignment="1" applyProtection="1">
      <alignment horizont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8" fillId="2" borderId="8" xfId="1" applyNumberFormat="1" applyFont="1" applyFill="1" applyBorder="1" applyAlignment="1" applyProtection="1">
      <alignment horizontal="center" vertical="center"/>
      <protection locked="0"/>
    </xf>
    <xf numFmtId="0" fontId="8" fillId="2" borderId="9" xfId="1" applyNumberFormat="1" applyFont="1" applyFill="1" applyBorder="1" applyAlignment="1" applyProtection="1">
      <alignment horizontal="center" vertical="center"/>
      <protection locked="0"/>
    </xf>
    <xf numFmtId="0" fontId="8" fillId="2" borderId="21" xfId="1" applyNumberFormat="1" applyFont="1" applyFill="1" applyBorder="1" applyAlignment="1" applyProtection="1">
      <alignment horizontal="center" vertical="center"/>
      <protection locked="0"/>
    </xf>
    <xf numFmtId="0" fontId="9" fillId="2" borderId="8" xfId="1" applyNumberFormat="1" applyFont="1" applyFill="1" applyBorder="1" applyAlignment="1" applyProtection="1">
      <alignment horizontal="center" vertical="center"/>
      <protection hidden="1"/>
    </xf>
    <xf numFmtId="0" fontId="9" fillId="2" borderId="9" xfId="1" applyNumberFormat="1" applyFont="1" applyFill="1" applyBorder="1" applyAlignment="1" applyProtection="1">
      <alignment horizontal="center" vertical="center"/>
      <protection hidden="1"/>
    </xf>
    <xf numFmtId="0" fontId="9" fillId="2" borderId="21" xfId="1" applyNumberFormat="1" applyFont="1" applyFill="1" applyBorder="1" applyAlignment="1" applyProtection="1">
      <alignment horizontal="center" vertical="center"/>
      <protection hidden="1"/>
    </xf>
    <xf numFmtId="171" fontId="8" fillId="2" borderId="8" xfId="0" applyNumberFormat="1" applyFont="1" applyFill="1" applyBorder="1" applyAlignment="1" applyProtection="1">
      <alignment horizontal="center" vertical="center"/>
    </xf>
    <xf numFmtId="171" fontId="8" fillId="2" borderId="9" xfId="0" applyNumberFormat="1" applyFont="1" applyFill="1" applyBorder="1" applyAlignment="1" applyProtection="1">
      <alignment horizontal="center" vertical="center"/>
    </xf>
    <xf numFmtId="171" fontId="8" fillId="2" borderId="21" xfId="0" applyNumberFormat="1" applyFont="1" applyFill="1" applyBorder="1" applyAlignment="1" applyProtection="1">
      <alignment horizontal="center" vertical="center"/>
    </xf>
    <xf numFmtId="0" fontId="9" fillId="2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6" xfId="1" applyNumberFormat="1" applyFont="1" applyFill="1" applyBorder="1" applyAlignment="1" applyProtection="1">
      <alignment horizontal="center" vertical="center"/>
      <protection hidden="1"/>
    </xf>
    <xf numFmtId="0" fontId="9" fillId="2" borderId="5" xfId="1" applyNumberFormat="1" applyFont="1" applyFill="1" applyBorder="1" applyAlignment="1" applyProtection="1">
      <alignment horizontal="center" vertical="center"/>
      <protection hidden="1"/>
    </xf>
    <xf numFmtId="176" fontId="9" fillId="2" borderId="3" xfId="0" applyNumberFormat="1" applyFont="1" applyFill="1" applyBorder="1" applyAlignment="1" applyProtection="1">
      <alignment horizontal="right"/>
    </xf>
    <xf numFmtId="176" fontId="9" fillId="2" borderId="6" xfId="0" applyNumberFormat="1" applyFont="1" applyFill="1" applyBorder="1" applyAlignment="1" applyProtection="1">
      <alignment horizontal="right"/>
    </xf>
    <xf numFmtId="176" fontId="9" fillId="2" borderId="5" xfId="0" applyNumberFormat="1" applyFont="1" applyFill="1" applyBorder="1" applyAlignment="1" applyProtection="1">
      <alignment horizontal="right"/>
    </xf>
    <xf numFmtId="172" fontId="8" fillId="6" borderId="23" xfId="1" applyNumberFormat="1" applyFont="1" applyFill="1" applyBorder="1" applyAlignment="1" applyProtection="1">
      <alignment horizontal="center" vertical="center"/>
      <protection locked="0" hidden="1"/>
    </xf>
    <xf numFmtId="172" fontId="8" fillId="6" borderId="24" xfId="1" applyNumberFormat="1" applyFont="1" applyFill="1" applyBorder="1" applyAlignment="1" applyProtection="1">
      <alignment horizontal="center" vertical="center"/>
      <protection locked="0" hidden="1"/>
    </xf>
    <xf numFmtId="172" fontId="8" fillId="6" borderId="25" xfId="1" applyNumberFormat="1" applyFont="1" applyFill="1" applyBorder="1" applyAlignment="1" applyProtection="1">
      <alignment horizontal="center" vertical="center"/>
      <protection locked="0" hidden="1"/>
    </xf>
    <xf numFmtId="171" fontId="8" fillId="2" borderId="7" xfId="1" applyNumberFormat="1" applyFont="1" applyFill="1" applyBorder="1" applyAlignment="1" applyProtection="1">
      <alignment horizontal="center" vertical="center"/>
    </xf>
    <xf numFmtId="171" fontId="8" fillId="2" borderId="2" xfId="1" applyNumberFormat="1" applyFont="1" applyFill="1" applyBorder="1" applyAlignment="1" applyProtection="1">
      <alignment horizontal="center" vertical="center"/>
    </xf>
    <xf numFmtId="171" fontId="8" fillId="2" borderId="11" xfId="1" applyNumberFormat="1" applyFont="1" applyFill="1" applyBorder="1" applyAlignment="1" applyProtection="1">
      <alignment horizontal="center" vertical="center"/>
    </xf>
    <xf numFmtId="171" fontId="9" fillId="2" borderId="7" xfId="0" applyNumberFormat="1" applyFont="1" applyFill="1" applyBorder="1" applyAlignment="1" applyProtection="1">
      <alignment horizontal="right" vertical="center"/>
    </xf>
    <xf numFmtId="171" fontId="9" fillId="2" borderId="2" xfId="0" applyNumberFormat="1" applyFont="1" applyFill="1" applyBorder="1" applyAlignment="1" applyProtection="1">
      <alignment horizontal="right" vertical="center"/>
    </xf>
    <xf numFmtId="171" fontId="9" fillId="2" borderId="11" xfId="0" applyNumberFormat="1" applyFont="1" applyFill="1" applyBorder="1" applyAlignment="1" applyProtection="1">
      <alignment horizontal="right" vertical="center"/>
    </xf>
    <xf numFmtId="171" fontId="9" fillId="2" borderId="8" xfId="0" applyNumberFormat="1" applyFont="1" applyFill="1" applyBorder="1" applyAlignment="1" applyProtection="1">
      <alignment horizontal="right" vertical="center"/>
    </xf>
    <xf numFmtId="171" fontId="9" fillId="2" borderId="9" xfId="0" applyNumberFormat="1" applyFont="1" applyFill="1" applyBorder="1" applyAlignment="1" applyProtection="1">
      <alignment horizontal="right" vertical="center"/>
    </xf>
    <xf numFmtId="171" fontId="9" fillId="2" borderId="21" xfId="0" applyNumberFormat="1" applyFont="1" applyFill="1" applyBorder="1" applyAlignment="1" applyProtection="1">
      <alignment horizontal="right" vertical="center"/>
    </xf>
    <xf numFmtId="0" fontId="8" fillId="9" borderId="8" xfId="0" applyFont="1" applyFill="1" applyBorder="1" applyAlignment="1" applyProtection="1">
      <alignment horizontal="center" vertical="center"/>
    </xf>
    <xf numFmtId="0" fontId="8" fillId="9" borderId="9" xfId="0" applyFont="1" applyFill="1" applyBorder="1" applyAlignment="1" applyProtection="1">
      <alignment horizontal="center" vertical="center"/>
    </xf>
    <xf numFmtId="0" fontId="8" fillId="9" borderId="21" xfId="0" applyFont="1" applyFill="1" applyBorder="1" applyAlignment="1" applyProtection="1">
      <alignment horizontal="center" vertical="center"/>
    </xf>
    <xf numFmtId="0" fontId="24" fillId="8" borderId="12" xfId="1" applyNumberFormat="1" applyFont="1" applyFill="1" applyBorder="1" applyAlignment="1" applyProtection="1">
      <alignment horizontal="center" vertical="center" wrapText="1" shrinkToFit="1"/>
      <protection hidden="1"/>
    </xf>
    <xf numFmtId="0" fontId="24" fillId="8" borderId="13" xfId="1" applyNumberFormat="1" applyFont="1" applyFill="1" applyBorder="1" applyAlignment="1" applyProtection="1">
      <alignment horizontal="center" vertical="center" wrapText="1" shrinkToFit="1"/>
      <protection hidden="1"/>
    </xf>
    <xf numFmtId="0" fontId="24" fillId="8" borderId="27" xfId="1" applyNumberFormat="1" applyFont="1" applyFill="1" applyBorder="1" applyAlignment="1" applyProtection="1">
      <alignment horizontal="center" vertical="center" wrapText="1" shrinkToFit="1"/>
      <protection hidden="1"/>
    </xf>
    <xf numFmtId="167" fontId="9" fillId="2" borderId="3" xfId="0" applyNumberFormat="1" applyFont="1" applyFill="1" applyBorder="1" applyAlignment="1" applyProtection="1">
      <alignment horizontal="center"/>
      <protection locked="0"/>
    </xf>
    <xf numFmtId="167" fontId="9" fillId="2" borderId="5" xfId="0" applyNumberFormat="1" applyFont="1" applyFill="1" applyBorder="1" applyAlignment="1" applyProtection="1">
      <alignment horizontal="center"/>
      <protection locked="0"/>
    </xf>
    <xf numFmtId="169" fontId="9" fillId="2" borderId="3" xfId="0" applyNumberFormat="1" applyFont="1" applyFill="1" applyBorder="1" applyAlignment="1" applyProtection="1">
      <alignment horizontal="center"/>
      <protection locked="0"/>
    </xf>
    <xf numFmtId="169" fontId="9" fillId="2" borderId="6" xfId="0" applyNumberFormat="1" applyFont="1" applyFill="1" applyBorder="1" applyAlignment="1" applyProtection="1">
      <alignment horizontal="center"/>
      <protection locked="0"/>
    </xf>
    <xf numFmtId="169" fontId="9" fillId="2" borderId="5" xfId="0" applyNumberFormat="1" applyFont="1" applyFill="1" applyBorder="1" applyAlignment="1" applyProtection="1">
      <alignment horizontal="center"/>
      <protection locked="0"/>
    </xf>
    <xf numFmtId="0" fontId="9" fillId="5" borderId="23" xfId="1" applyNumberFormat="1" applyFont="1" applyFill="1" applyBorder="1" applyAlignment="1" applyProtection="1">
      <alignment horizontal="center" vertical="center"/>
      <protection locked="0"/>
    </xf>
    <xf numFmtId="0" fontId="9" fillId="5" borderId="24" xfId="1" applyNumberFormat="1" applyFont="1" applyFill="1" applyBorder="1" applyAlignment="1" applyProtection="1">
      <alignment horizontal="center" vertical="center"/>
      <protection locked="0"/>
    </xf>
    <xf numFmtId="0" fontId="9" fillId="5" borderId="25" xfId="1" applyNumberFormat="1" applyFont="1" applyFill="1" applyBorder="1" applyAlignment="1" applyProtection="1">
      <alignment horizontal="center" vertical="center"/>
      <protection locked="0"/>
    </xf>
    <xf numFmtId="0" fontId="9" fillId="2" borderId="23" xfId="1" applyNumberFormat="1" applyFont="1" applyFill="1" applyBorder="1" applyAlignment="1" applyProtection="1">
      <alignment horizontal="center" vertical="center"/>
      <protection hidden="1"/>
    </xf>
    <xf numFmtId="0" fontId="9" fillId="2" borderId="24" xfId="1" applyNumberFormat="1" applyFont="1" applyFill="1" applyBorder="1" applyAlignment="1" applyProtection="1">
      <alignment horizontal="center" vertical="center"/>
      <protection hidden="1"/>
    </xf>
    <xf numFmtId="0" fontId="9" fillId="2" borderId="25" xfId="1" applyNumberFormat="1" applyFont="1" applyFill="1" applyBorder="1" applyAlignment="1" applyProtection="1">
      <alignment horizontal="center" vertical="center"/>
      <protection hidden="1"/>
    </xf>
    <xf numFmtId="171" fontId="8" fillId="2" borderId="8" xfId="0" quotePrefix="1" applyNumberFormat="1" applyFont="1" applyFill="1" applyBorder="1" applyAlignment="1" applyProtection="1">
      <alignment horizontal="center" vertical="center"/>
      <protection locked="0"/>
    </xf>
    <xf numFmtId="171" fontId="8" fillId="2" borderId="9" xfId="0" quotePrefix="1" applyNumberFormat="1" applyFont="1" applyFill="1" applyBorder="1" applyAlignment="1" applyProtection="1">
      <alignment horizontal="center" vertical="center"/>
      <protection locked="0"/>
    </xf>
    <xf numFmtId="171" fontId="8" fillId="2" borderId="21" xfId="0" quotePrefix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24" fillId="8" borderId="23" xfId="1" applyNumberFormat="1" applyFont="1" applyFill="1" applyBorder="1" applyAlignment="1" applyProtection="1">
      <alignment horizontal="center" vertical="center"/>
      <protection locked="0"/>
    </xf>
    <xf numFmtId="0" fontId="7" fillId="8" borderId="24" xfId="1" applyNumberFormat="1" applyFont="1" applyFill="1" applyBorder="1" applyAlignment="1" applyProtection="1">
      <alignment horizontal="center" vertical="center"/>
      <protection locked="0"/>
    </xf>
    <xf numFmtId="0" fontId="7" fillId="8" borderId="25" xfId="1" applyNumberFormat="1" applyFont="1" applyFill="1" applyBorder="1" applyAlignment="1" applyProtection="1">
      <alignment horizontal="center" vertical="center"/>
      <protection locked="0"/>
    </xf>
    <xf numFmtId="0" fontId="9" fillId="5" borderId="8" xfId="1" applyNumberFormat="1" applyFont="1" applyFill="1" applyBorder="1" applyAlignment="1" applyProtection="1">
      <alignment horizontal="center" vertical="center"/>
      <protection locked="0"/>
    </xf>
    <xf numFmtId="0" fontId="9" fillId="5" borderId="9" xfId="1" applyNumberFormat="1" applyFont="1" applyFill="1" applyBorder="1" applyAlignment="1" applyProtection="1">
      <alignment horizontal="center" vertical="center"/>
      <protection locked="0"/>
    </xf>
    <xf numFmtId="0" fontId="9" fillId="5" borderId="21" xfId="1" applyNumberFormat="1" applyFont="1" applyFill="1" applyBorder="1" applyAlignment="1" applyProtection="1">
      <alignment horizontal="center" vertical="center"/>
      <protection locked="0"/>
    </xf>
    <xf numFmtId="171" fontId="8" fillId="2" borderId="20" xfId="0" applyNumberFormat="1" applyFont="1" applyFill="1" applyBorder="1" applyAlignment="1" applyProtection="1">
      <alignment horizontal="center" vertical="center"/>
    </xf>
    <xf numFmtId="171" fontId="8" fillId="2" borderId="16" xfId="0" applyNumberFormat="1" applyFont="1" applyFill="1" applyBorder="1" applyAlignment="1" applyProtection="1">
      <alignment horizontal="center" vertical="center"/>
    </xf>
    <xf numFmtId="171" fontId="8" fillId="2" borderId="26" xfId="0" applyNumberFormat="1" applyFont="1" applyFill="1" applyBorder="1" applyAlignment="1" applyProtection="1">
      <alignment horizontal="center" vertical="center"/>
    </xf>
    <xf numFmtId="171" fontId="9" fillId="2" borderId="20" xfId="0" applyNumberFormat="1" applyFont="1" applyFill="1" applyBorder="1" applyAlignment="1" applyProtection="1">
      <alignment horizontal="right" vertical="center"/>
    </xf>
    <xf numFmtId="171" fontId="9" fillId="2" borderId="16" xfId="0" applyNumberFormat="1" applyFont="1" applyFill="1" applyBorder="1" applyAlignment="1" applyProtection="1">
      <alignment horizontal="right" vertical="center"/>
    </xf>
    <xf numFmtId="171" fontId="9" fillId="2" borderId="26" xfId="0" applyNumberFormat="1" applyFont="1" applyFill="1" applyBorder="1" applyAlignment="1" applyProtection="1">
      <alignment horizontal="right" vertical="center"/>
    </xf>
    <xf numFmtId="165" fontId="17" fillId="3" borderId="9" xfId="1" applyNumberFormat="1" applyFont="1" applyFill="1" applyBorder="1" applyAlignment="1" applyProtection="1">
      <alignment horizontal="right" vertical="center"/>
    </xf>
    <xf numFmtId="165" fontId="17" fillId="3" borderId="21" xfId="1" applyNumberFormat="1" applyFont="1" applyFill="1" applyBorder="1" applyAlignment="1" applyProtection="1">
      <alignment horizontal="right" vertical="center"/>
    </xf>
    <xf numFmtId="0" fontId="9" fillId="5" borderId="8" xfId="1" applyNumberFormat="1" applyFont="1" applyFill="1" applyBorder="1" applyAlignment="1" applyProtection="1">
      <alignment horizontal="center" vertical="center"/>
      <protection hidden="1"/>
    </xf>
    <xf numFmtId="0" fontId="9" fillId="5" borderId="9" xfId="1" applyNumberFormat="1" applyFont="1" applyFill="1" applyBorder="1" applyAlignment="1" applyProtection="1">
      <alignment horizontal="center" vertical="center"/>
      <protection hidden="1"/>
    </xf>
    <xf numFmtId="0" fontId="9" fillId="5" borderId="21" xfId="1" applyNumberFormat="1" applyFont="1" applyFill="1" applyBorder="1" applyAlignment="1" applyProtection="1">
      <alignment horizontal="center" vertical="center"/>
      <protection hidden="1"/>
    </xf>
    <xf numFmtId="0" fontId="14" fillId="10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14" fillId="4" borderId="19" xfId="0" applyNumberFormat="1" applyFont="1" applyFill="1" applyBorder="1" applyAlignment="1" applyProtection="1">
      <alignment horizontal="center" vertical="center"/>
      <protection locked="0"/>
    </xf>
    <xf numFmtId="0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4" borderId="18" xfId="0" applyNumberFormat="1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left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27" xfId="0" applyFont="1" applyFill="1" applyBorder="1" applyAlignment="1" applyProtection="1">
      <alignment horizontal="left" vertical="center" wrapText="1"/>
    </xf>
    <xf numFmtId="0" fontId="8" fillId="10" borderId="12" xfId="1" applyNumberFormat="1" applyFont="1" applyFill="1" applyBorder="1" applyAlignment="1" applyProtection="1">
      <alignment horizontal="center" vertical="center"/>
      <protection hidden="1"/>
    </xf>
    <xf numFmtId="0" fontId="8" fillId="10" borderId="13" xfId="1" applyNumberFormat="1" applyFont="1" applyFill="1" applyBorder="1" applyAlignment="1" applyProtection="1">
      <alignment horizontal="center" vertical="center"/>
      <protection hidden="1"/>
    </xf>
    <xf numFmtId="0" fontId="8" fillId="10" borderId="27" xfId="1" applyNumberFormat="1" applyFont="1" applyFill="1" applyBorder="1" applyAlignment="1" applyProtection="1">
      <alignment horizontal="center" vertical="center"/>
      <protection hidden="1"/>
    </xf>
    <xf numFmtId="171" fontId="8" fillId="10" borderId="12" xfId="0" applyNumberFormat="1" applyFont="1" applyFill="1" applyBorder="1" applyAlignment="1" applyProtection="1">
      <alignment horizontal="center" vertical="center"/>
    </xf>
    <xf numFmtId="171" fontId="8" fillId="10" borderId="13" xfId="0" applyNumberFormat="1" applyFont="1" applyFill="1" applyBorder="1" applyAlignment="1" applyProtection="1">
      <alignment horizontal="center" vertical="center"/>
    </xf>
    <xf numFmtId="171" fontId="8" fillId="10" borderId="27" xfId="0" applyNumberFormat="1" applyFont="1" applyFill="1" applyBorder="1" applyAlignment="1" applyProtection="1">
      <alignment horizontal="center" vertical="center"/>
    </xf>
    <xf numFmtId="171" fontId="9" fillId="9" borderId="12" xfId="0" applyNumberFormat="1" applyFont="1" applyFill="1" applyBorder="1" applyAlignment="1" applyProtection="1">
      <alignment horizontal="right" vertical="center"/>
    </xf>
    <xf numFmtId="171" fontId="9" fillId="9" borderId="13" xfId="0" applyNumberFormat="1" applyFont="1" applyFill="1" applyBorder="1" applyAlignment="1" applyProtection="1">
      <alignment horizontal="right" vertical="center"/>
    </xf>
    <xf numFmtId="171" fontId="9" fillId="9" borderId="27" xfId="0" applyNumberFormat="1" applyFont="1" applyFill="1" applyBorder="1" applyAlignment="1" applyProtection="1">
      <alignment horizontal="right" vertical="center"/>
    </xf>
    <xf numFmtId="168" fontId="9" fillId="2" borderId="3" xfId="0" applyNumberFormat="1" applyFont="1" applyFill="1" applyBorder="1" applyAlignment="1" applyProtection="1">
      <alignment horizontal="center"/>
      <protection locked="0"/>
    </xf>
    <xf numFmtId="168" fontId="9" fillId="2" borderId="6" xfId="0" applyNumberFormat="1" applyFont="1" applyFill="1" applyBorder="1" applyAlignment="1" applyProtection="1">
      <alignment horizontal="center"/>
      <protection locked="0"/>
    </xf>
    <xf numFmtId="168" fontId="9" fillId="2" borderId="5" xfId="0" applyNumberFormat="1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right"/>
    </xf>
    <xf numFmtId="170" fontId="9" fillId="2" borderId="3" xfId="0" applyNumberFormat="1" applyFont="1" applyFill="1" applyBorder="1" applyAlignment="1" applyProtection="1">
      <alignment horizontal="center"/>
      <protection locked="0"/>
    </xf>
    <xf numFmtId="170" fontId="9" fillId="2" borderId="6" xfId="0" applyNumberFormat="1" applyFont="1" applyFill="1" applyBorder="1" applyAlignment="1" applyProtection="1">
      <alignment horizontal="center"/>
      <protection locked="0"/>
    </xf>
    <xf numFmtId="170" fontId="9" fillId="2" borderId="5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</xf>
    <xf numFmtId="167" fontId="8" fillId="2" borderId="0" xfId="0" applyNumberFormat="1" applyFont="1" applyFill="1" applyBorder="1" applyAlignment="1" applyProtection="1">
      <alignment horizontal="right"/>
    </xf>
    <xf numFmtId="0" fontId="26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4" fillId="2" borderId="28" xfId="0" applyFont="1" applyFill="1" applyBorder="1" applyAlignment="1" applyProtection="1">
      <alignment horizontal="center"/>
    </xf>
    <xf numFmtId="0" fontId="9" fillId="2" borderId="7" xfId="1" applyNumberFormat="1" applyFont="1" applyFill="1" applyBorder="1" applyAlignment="1" applyProtection="1">
      <alignment horizontal="center" vertical="center"/>
      <protection hidden="1"/>
    </xf>
    <xf numFmtId="0" fontId="9" fillId="2" borderId="2" xfId="1" applyNumberFormat="1" applyFont="1" applyFill="1" applyBorder="1" applyAlignment="1" applyProtection="1">
      <alignment horizontal="center" vertical="center"/>
      <protection hidden="1"/>
    </xf>
    <xf numFmtId="0" fontId="9" fillId="2" borderId="11" xfId="1" applyNumberFormat="1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5" fontId="17" fillId="3" borderId="16" xfId="1" applyNumberFormat="1" applyFont="1" applyFill="1" applyBorder="1" applyAlignment="1" applyProtection="1">
      <alignment horizontal="right" vertical="center"/>
    </xf>
    <xf numFmtId="165" fontId="17" fillId="3" borderId="26" xfId="1" applyNumberFormat="1" applyFont="1" applyFill="1" applyBorder="1" applyAlignment="1" applyProtection="1">
      <alignment horizontal="right" vertical="center"/>
    </xf>
    <xf numFmtId="0" fontId="9" fillId="5" borderId="20" xfId="1" applyNumberFormat="1" applyFont="1" applyFill="1" applyBorder="1" applyAlignment="1" applyProtection="1">
      <alignment horizontal="center" vertical="center"/>
      <protection locked="0"/>
    </xf>
    <xf numFmtId="0" fontId="9" fillId="5" borderId="16" xfId="1" applyNumberFormat="1" applyFont="1" applyFill="1" applyBorder="1" applyAlignment="1" applyProtection="1">
      <alignment horizontal="center" vertical="center"/>
      <protection locked="0"/>
    </xf>
    <xf numFmtId="0" fontId="9" fillId="5" borderId="26" xfId="1" applyNumberFormat="1" applyFont="1" applyFill="1" applyBorder="1" applyAlignment="1" applyProtection="1">
      <alignment horizontal="center" vertical="center"/>
      <protection locked="0"/>
    </xf>
    <xf numFmtId="0" fontId="9" fillId="5" borderId="20" xfId="1" applyNumberFormat="1" applyFont="1" applyFill="1" applyBorder="1" applyAlignment="1" applyProtection="1">
      <alignment horizontal="center" vertical="center"/>
      <protection hidden="1"/>
    </xf>
    <xf numFmtId="0" fontId="9" fillId="5" borderId="16" xfId="1" applyNumberFormat="1" applyFont="1" applyFill="1" applyBorder="1" applyAlignment="1" applyProtection="1">
      <alignment horizontal="center" vertical="center"/>
      <protection hidden="1"/>
    </xf>
    <xf numFmtId="0" fontId="9" fillId="5" borderId="26" xfId="1" applyNumberFormat="1" applyFont="1" applyFill="1" applyBorder="1" applyAlignment="1" applyProtection="1">
      <alignment horizontal="center" vertical="center"/>
      <protection hidden="1"/>
    </xf>
    <xf numFmtId="0" fontId="9" fillId="2" borderId="20" xfId="1" applyNumberFormat="1" applyFont="1" applyFill="1" applyBorder="1" applyAlignment="1" applyProtection="1">
      <alignment horizontal="center" vertical="center"/>
      <protection hidden="1"/>
    </xf>
    <xf numFmtId="0" fontId="9" fillId="2" borderId="16" xfId="1" applyNumberFormat="1" applyFont="1" applyFill="1" applyBorder="1" applyAlignment="1" applyProtection="1">
      <alignment horizontal="center" vertical="center"/>
      <protection hidden="1"/>
    </xf>
    <xf numFmtId="0" fontId="9" fillId="2" borderId="26" xfId="1" applyNumberFormat="1" applyFont="1" applyFill="1" applyBorder="1" applyAlignment="1" applyProtection="1">
      <alignment horizontal="center" vertical="center"/>
      <protection hidden="1"/>
    </xf>
    <xf numFmtId="171" fontId="8" fillId="2" borderId="20" xfId="0" quotePrefix="1" applyNumberFormat="1" applyFont="1" applyFill="1" applyBorder="1" applyAlignment="1" applyProtection="1">
      <alignment horizontal="center" vertical="center"/>
      <protection locked="0"/>
    </xf>
    <xf numFmtId="171" fontId="8" fillId="2" borderId="16" xfId="0" quotePrefix="1" applyNumberFormat="1" applyFont="1" applyFill="1" applyBorder="1" applyAlignment="1" applyProtection="1">
      <alignment horizontal="center" vertical="center"/>
      <protection locked="0"/>
    </xf>
    <xf numFmtId="171" fontId="8" fillId="2" borderId="26" xfId="0" quotePrefix="1" applyNumberFormat="1" applyFont="1" applyFill="1" applyBorder="1" applyAlignment="1" applyProtection="1">
      <alignment horizontal="center" vertical="center"/>
      <protection locked="0"/>
    </xf>
    <xf numFmtId="171" fontId="9" fillId="2" borderId="3" xfId="0" applyNumberFormat="1" applyFont="1" applyFill="1" applyBorder="1" applyAlignment="1" applyProtection="1">
      <alignment horizontal="right" vertical="center"/>
    </xf>
    <xf numFmtId="171" fontId="9" fillId="2" borderId="6" xfId="0" applyNumberFormat="1" applyFont="1" applyFill="1" applyBorder="1" applyAlignment="1" applyProtection="1">
      <alignment horizontal="right" vertical="center"/>
    </xf>
    <xf numFmtId="171" fontId="9" fillId="2" borderId="5" xfId="0" applyNumberFormat="1" applyFont="1" applyFill="1" applyBorder="1" applyAlignment="1" applyProtection="1">
      <alignment horizontal="right" vertical="center"/>
    </xf>
    <xf numFmtId="164" fontId="0" fillId="2" borderId="3" xfId="0" applyNumberFormat="1" applyFill="1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center" vertical="center"/>
    </xf>
    <xf numFmtId="164" fontId="0" fillId="2" borderId="5" xfId="0" applyNumberFormat="1" applyFill="1" applyBorder="1" applyAlignment="1" applyProtection="1">
      <alignment horizontal="center" vertical="center"/>
    </xf>
    <xf numFmtId="172" fontId="8" fillId="6" borderId="8" xfId="1" applyNumberFormat="1" applyFont="1" applyFill="1" applyBorder="1" applyAlignment="1" applyProtection="1">
      <alignment horizontal="center" vertical="center"/>
      <protection locked="0" hidden="1"/>
    </xf>
    <xf numFmtId="172" fontId="8" fillId="6" borderId="9" xfId="1" applyNumberFormat="1" applyFont="1" applyFill="1" applyBorder="1" applyAlignment="1" applyProtection="1">
      <alignment horizontal="center" vertical="center"/>
      <protection locked="0" hidden="1"/>
    </xf>
    <xf numFmtId="172" fontId="8" fillId="6" borderId="21" xfId="1" applyNumberFormat="1" applyFont="1" applyFill="1" applyBorder="1" applyAlignment="1" applyProtection="1">
      <alignment horizontal="center" vertical="center"/>
      <protection locked="0" hidden="1"/>
    </xf>
    <xf numFmtId="171" fontId="8" fillId="2" borderId="8" xfId="1" applyNumberFormat="1" applyFont="1" applyFill="1" applyBorder="1" applyAlignment="1" applyProtection="1">
      <alignment horizontal="center" vertical="center"/>
    </xf>
    <xf numFmtId="171" fontId="8" fillId="2" borderId="9" xfId="1" applyNumberFormat="1" applyFont="1" applyFill="1" applyBorder="1" applyAlignment="1" applyProtection="1">
      <alignment horizontal="center" vertical="center"/>
    </xf>
    <xf numFmtId="171" fontId="8" fillId="2" borderId="21" xfId="1" applyNumberFormat="1" applyFont="1" applyFill="1" applyBorder="1" applyAlignment="1" applyProtection="1">
      <alignment horizontal="center" vertical="center"/>
    </xf>
    <xf numFmtId="172" fontId="9" fillId="3" borderId="3" xfId="1" applyNumberFormat="1" applyFont="1" applyFill="1" applyBorder="1" applyAlignment="1" applyProtection="1">
      <alignment horizontal="center" vertical="center"/>
      <protection hidden="1"/>
    </xf>
    <xf numFmtId="172" fontId="9" fillId="3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quotePrefix="1" applyNumberFormat="1" applyFont="1" applyFill="1" applyBorder="1" applyAlignment="1" applyProtection="1">
      <alignment horizontal="center" vertical="center"/>
    </xf>
    <xf numFmtId="0" fontId="3" fillId="2" borderId="6" xfId="1" quotePrefix="1" applyNumberFormat="1" applyFont="1" applyFill="1" applyBorder="1" applyAlignment="1" applyProtection="1">
      <alignment horizontal="center" vertical="center"/>
    </xf>
    <xf numFmtId="0" fontId="3" fillId="2" borderId="5" xfId="1" quotePrefix="1" applyNumberFormat="1" applyFont="1" applyFill="1" applyBorder="1" applyAlignment="1" applyProtection="1">
      <alignment horizontal="center" vertical="center"/>
    </xf>
    <xf numFmtId="172" fontId="8" fillId="6" borderId="12" xfId="1" applyNumberFormat="1" applyFont="1" applyFill="1" applyBorder="1" applyAlignment="1" applyProtection="1">
      <alignment horizontal="center" vertical="center"/>
      <protection locked="0" hidden="1"/>
    </xf>
    <xf numFmtId="172" fontId="8" fillId="6" borderId="13" xfId="1" applyNumberFormat="1" applyFont="1" applyFill="1" applyBorder="1" applyAlignment="1" applyProtection="1">
      <alignment horizontal="center" vertical="center"/>
      <protection locked="0" hidden="1"/>
    </xf>
    <xf numFmtId="172" fontId="8" fillId="6" borderId="27" xfId="1" applyNumberFormat="1" applyFont="1" applyFill="1" applyBorder="1" applyAlignment="1" applyProtection="1">
      <alignment horizontal="center" vertical="center"/>
      <protection locked="0" hidden="1"/>
    </xf>
    <xf numFmtId="0" fontId="23" fillId="3" borderId="9" xfId="0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 applyProtection="1">
      <alignment horizontal="center"/>
    </xf>
    <xf numFmtId="175" fontId="9" fillId="2" borderId="19" xfId="0" applyNumberFormat="1" applyFont="1" applyFill="1" applyBorder="1" applyAlignment="1" applyProtection="1">
      <alignment horizontal="center"/>
      <protection locked="0"/>
    </xf>
    <xf numFmtId="175" fontId="9" fillId="2" borderId="9" xfId="0" applyNumberFormat="1" applyFont="1" applyFill="1" applyBorder="1" applyAlignment="1" applyProtection="1">
      <alignment horizontal="center"/>
      <protection locked="0"/>
    </xf>
    <xf numFmtId="175" fontId="9" fillId="2" borderId="18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</xf>
    <xf numFmtId="0" fontId="3" fillId="2" borderId="16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14" fontId="6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9" fillId="2" borderId="19" xfId="0" applyNumberFormat="1" applyFont="1" applyFill="1" applyBorder="1" applyAlignment="1" applyProtection="1">
      <alignment horizontal="center"/>
      <protection locked="0"/>
    </xf>
    <xf numFmtId="0" fontId="9" fillId="2" borderId="9" xfId="0" applyNumberFormat="1" applyFont="1" applyFill="1" applyBorder="1" applyAlignment="1" applyProtection="1">
      <alignment horizontal="center"/>
      <protection locked="0"/>
    </xf>
    <xf numFmtId="0" fontId="9" fillId="2" borderId="18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21</xdr:row>
      <xdr:rowOff>142875</xdr:rowOff>
    </xdr:from>
    <xdr:to>
      <xdr:col>8</xdr:col>
      <xdr:colOff>219075</xdr:colOff>
      <xdr:row>21</xdr:row>
      <xdr:rowOff>142875</xdr:rowOff>
    </xdr:to>
    <xdr:sp macro="" textlink="">
      <xdr:nvSpPr>
        <xdr:cNvPr id="5361" name="Line 18">
          <a:extLst>
            <a:ext uri="{FF2B5EF4-FFF2-40B4-BE49-F238E27FC236}">
              <a16:creationId xmlns:a16="http://schemas.microsoft.com/office/drawing/2014/main" xmlns="" id="{619ED85E-5977-4900-9264-D72E74A26C55}"/>
            </a:ext>
          </a:extLst>
        </xdr:cNvPr>
        <xdr:cNvSpPr>
          <a:spLocks noChangeShapeType="1"/>
        </xdr:cNvSpPr>
      </xdr:nvSpPr>
      <xdr:spPr bwMode="auto">
        <a:xfrm flipV="1">
          <a:off x="2047875" y="49815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22</xdr:row>
      <xdr:rowOff>142875</xdr:rowOff>
    </xdr:from>
    <xdr:to>
      <xdr:col>8</xdr:col>
      <xdr:colOff>219075</xdr:colOff>
      <xdr:row>22</xdr:row>
      <xdr:rowOff>142875</xdr:rowOff>
    </xdr:to>
    <xdr:sp macro="" textlink="">
      <xdr:nvSpPr>
        <xdr:cNvPr id="5362" name="Line 19">
          <a:extLst>
            <a:ext uri="{FF2B5EF4-FFF2-40B4-BE49-F238E27FC236}">
              <a16:creationId xmlns:a16="http://schemas.microsoft.com/office/drawing/2014/main" xmlns="" id="{6C129B4F-C908-4001-B3E2-E005FAF51D9D}"/>
            </a:ext>
          </a:extLst>
        </xdr:cNvPr>
        <xdr:cNvSpPr>
          <a:spLocks noChangeShapeType="1"/>
        </xdr:cNvSpPr>
      </xdr:nvSpPr>
      <xdr:spPr bwMode="auto">
        <a:xfrm flipV="1">
          <a:off x="2047875" y="52863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23</xdr:row>
      <xdr:rowOff>142875</xdr:rowOff>
    </xdr:from>
    <xdr:to>
      <xdr:col>8</xdr:col>
      <xdr:colOff>219075</xdr:colOff>
      <xdr:row>23</xdr:row>
      <xdr:rowOff>142875</xdr:rowOff>
    </xdr:to>
    <xdr:sp macro="" textlink="">
      <xdr:nvSpPr>
        <xdr:cNvPr id="5363" name="Line 20">
          <a:extLst>
            <a:ext uri="{FF2B5EF4-FFF2-40B4-BE49-F238E27FC236}">
              <a16:creationId xmlns:a16="http://schemas.microsoft.com/office/drawing/2014/main" xmlns="" id="{14C5C855-AD59-4DA2-83D3-EBD9277A7961}"/>
            </a:ext>
          </a:extLst>
        </xdr:cNvPr>
        <xdr:cNvSpPr>
          <a:spLocks noChangeShapeType="1"/>
        </xdr:cNvSpPr>
      </xdr:nvSpPr>
      <xdr:spPr bwMode="auto">
        <a:xfrm flipV="1">
          <a:off x="2047875" y="55911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24</xdr:row>
      <xdr:rowOff>142875</xdr:rowOff>
    </xdr:from>
    <xdr:to>
      <xdr:col>8</xdr:col>
      <xdr:colOff>219075</xdr:colOff>
      <xdr:row>24</xdr:row>
      <xdr:rowOff>142875</xdr:rowOff>
    </xdr:to>
    <xdr:sp macro="" textlink="">
      <xdr:nvSpPr>
        <xdr:cNvPr id="5364" name="Line 21">
          <a:extLst>
            <a:ext uri="{FF2B5EF4-FFF2-40B4-BE49-F238E27FC236}">
              <a16:creationId xmlns:a16="http://schemas.microsoft.com/office/drawing/2014/main" xmlns="" id="{5729DDDE-1FD2-4077-B071-0A13A0F04D8F}"/>
            </a:ext>
          </a:extLst>
        </xdr:cNvPr>
        <xdr:cNvSpPr>
          <a:spLocks noChangeShapeType="1"/>
        </xdr:cNvSpPr>
      </xdr:nvSpPr>
      <xdr:spPr bwMode="auto">
        <a:xfrm flipV="1">
          <a:off x="2047875" y="58959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25</xdr:col>
      <xdr:colOff>76200</xdr:colOff>
      <xdr:row>0</xdr:row>
      <xdr:rowOff>495301</xdr:rowOff>
    </xdr:from>
    <xdr:to>
      <xdr:col>30</xdr:col>
      <xdr:colOff>95250</xdr:colOff>
      <xdr:row>6</xdr:row>
      <xdr:rowOff>161925</xdr:rowOff>
    </xdr:to>
    <xdr:pic>
      <xdr:nvPicPr>
        <xdr:cNvPr id="7" name="Grafik 2" descr="Verbands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495301"/>
          <a:ext cx="1257300" cy="120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showZeros="0" tabSelected="1" workbookViewId="0">
      <selection activeCell="AG27" sqref="AG27"/>
    </sheetView>
  </sheetViews>
  <sheetFormatPr baseColWidth="10" defaultRowHeight="12.75"/>
  <cols>
    <col min="1" max="4" width="3.7109375" style="2" customWidth="1"/>
    <col min="5" max="6" width="4.7109375" style="2" customWidth="1"/>
    <col min="7" max="18" width="3.7109375" style="2" customWidth="1"/>
    <col min="19" max="19" width="5.7109375" style="2" customWidth="1"/>
    <col min="20" max="24" width="3.7109375" style="2" customWidth="1"/>
    <col min="25" max="25" width="5.5703125" style="2" customWidth="1"/>
    <col min="26" max="32" width="3.7109375" style="2" customWidth="1"/>
    <col min="33" max="16384" width="11.42578125" style="2"/>
  </cols>
  <sheetData>
    <row r="1" spans="1:33" s="1" customFormat="1" ht="48.75">
      <c r="A1" s="246" t="s">
        <v>73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</row>
    <row r="2" spans="1:33" ht="5.0999999999999996" customHeight="1">
      <c r="A2" s="255" t="s">
        <v>69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33" ht="15">
      <c r="F3" s="219" t="s">
        <v>71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33">
      <c r="AE4" s="3"/>
    </row>
    <row r="5" spans="1:33" ht="12" customHeight="1">
      <c r="A5" s="4"/>
    </row>
    <row r="6" spans="1:33" s="5" customFormat="1" ht="27.95" customHeight="1">
      <c r="A6" s="247" t="s">
        <v>74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8"/>
      <c r="U6" s="220">
        <v>2022</v>
      </c>
      <c r="V6" s="221"/>
      <c r="W6" s="221"/>
      <c r="X6" s="222"/>
      <c r="Z6" s="216" t="s">
        <v>69</v>
      </c>
      <c r="AA6" s="216"/>
      <c r="AB6" s="216"/>
      <c r="AC6" s="216"/>
      <c r="AD6" s="113"/>
      <c r="AE6" s="113"/>
      <c r="AF6" s="113"/>
      <c r="AG6" s="113"/>
    </row>
    <row r="7" spans="1:33" ht="15" customHeight="1" thickBot="1">
      <c r="A7" s="6"/>
      <c r="B7" s="6"/>
      <c r="C7" s="6"/>
      <c r="D7" s="6"/>
      <c r="E7" s="6"/>
      <c r="F7" s="6"/>
      <c r="G7" s="6"/>
      <c r="H7" s="6"/>
      <c r="I7" s="6"/>
      <c r="J7" s="7"/>
      <c r="K7" s="8"/>
      <c r="L7" s="9"/>
      <c r="M7" s="9"/>
      <c r="N7" s="9"/>
      <c r="O7" s="9"/>
      <c r="P7" s="9"/>
      <c r="Q7" s="9"/>
      <c r="Z7" s="10"/>
    </row>
    <row r="8" spans="1:33" ht="18" customHeight="1" thickBot="1">
      <c r="A8" s="11" t="s">
        <v>5</v>
      </c>
      <c r="B8" s="12"/>
      <c r="C8" s="12"/>
      <c r="D8" s="12"/>
      <c r="E8" s="12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Y8" s="182">
        <v>7</v>
      </c>
      <c r="Z8" s="183"/>
      <c r="AA8" s="182">
        <v>6</v>
      </c>
      <c r="AB8" s="183"/>
      <c r="AC8" s="235"/>
      <c r="AD8" s="236"/>
      <c r="AE8" s="237"/>
    </row>
    <row r="9" spans="1:33" ht="12" customHeight="1" thickBot="1">
      <c r="A9" s="11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Y9" s="217" t="s">
        <v>6</v>
      </c>
      <c r="Z9" s="217"/>
      <c r="AA9" s="217" t="s">
        <v>1</v>
      </c>
      <c r="AB9" s="217"/>
      <c r="AC9" s="218" t="s">
        <v>0</v>
      </c>
      <c r="AD9" s="218"/>
      <c r="AE9" s="218"/>
    </row>
    <row r="10" spans="1:33" ht="18" customHeight="1" thickBot="1">
      <c r="A10" s="240"/>
      <c r="B10" s="241"/>
      <c r="C10" s="241"/>
      <c r="D10" s="241"/>
      <c r="E10" s="242"/>
      <c r="F10" s="1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14"/>
      <c r="AC10" s="15"/>
      <c r="AD10" s="16"/>
      <c r="AE10" s="17"/>
    </row>
    <row r="11" spans="1:33" ht="12" customHeight="1" thickBot="1">
      <c r="A11" s="18"/>
      <c r="B11" s="18"/>
      <c r="C11" s="19" t="s">
        <v>4</v>
      </c>
      <c r="D11" s="18"/>
      <c r="E11" s="18"/>
      <c r="F11" s="13"/>
      <c r="G11" s="238" t="s">
        <v>3</v>
      </c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9" t="s">
        <v>7</v>
      </c>
      <c r="AC11" s="239"/>
      <c r="AD11" s="239"/>
      <c r="AE11" s="239"/>
    </row>
    <row r="12" spans="1:33" ht="18" customHeight="1" thickBot="1">
      <c r="A12" s="240"/>
      <c r="B12" s="241"/>
      <c r="C12" s="241"/>
      <c r="D12" s="241"/>
      <c r="E12" s="242"/>
      <c r="F12" s="21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</row>
    <row r="13" spans="1:33" ht="12" customHeight="1">
      <c r="A13" s="21"/>
      <c r="B13" s="21"/>
      <c r="C13" s="22" t="s">
        <v>4</v>
      </c>
      <c r="D13" s="21"/>
      <c r="E13" s="21"/>
      <c r="F13" s="21"/>
      <c r="G13" s="244" t="s">
        <v>8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</row>
    <row r="14" spans="1:33" ht="12" customHeight="1" thickBot="1">
      <c r="A14" s="9"/>
      <c r="B14" s="9"/>
      <c r="C14" s="9"/>
      <c r="D14" s="9"/>
      <c r="E14" s="9"/>
      <c r="F14" s="21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E14" s="20"/>
    </row>
    <row r="15" spans="1:33" ht="18" customHeight="1" thickBot="1">
      <c r="A15" s="23"/>
      <c r="B15" s="21"/>
      <c r="C15" s="245" t="s">
        <v>9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"/>
      <c r="O15" s="182">
        <v>7</v>
      </c>
      <c r="P15" s="183"/>
      <c r="Q15" s="182">
        <v>6</v>
      </c>
      <c r="R15" s="183"/>
      <c r="S15" s="132" t="s">
        <v>10</v>
      </c>
      <c r="T15" s="132"/>
      <c r="U15" s="132"/>
      <c r="V15" s="132"/>
      <c r="W15" s="133"/>
      <c r="X15" s="133"/>
      <c r="Y15" s="182" t="s">
        <v>77</v>
      </c>
      <c r="Z15" s="183"/>
      <c r="AA15" s="182">
        <v>1</v>
      </c>
      <c r="AB15" s="183"/>
      <c r="AC15" s="184" t="s">
        <v>76</v>
      </c>
      <c r="AD15" s="185"/>
      <c r="AE15" s="186"/>
      <c r="AF15" s="131" t="s">
        <v>69</v>
      </c>
    </row>
    <row r="16" spans="1:33" ht="9.9499999999999993" customHeight="1" thickBot="1"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33" ht="13.5" thickBot="1"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8"/>
      <c r="N17" s="252" t="s">
        <v>11</v>
      </c>
      <c r="O17" s="253"/>
      <c r="P17" s="254"/>
      <c r="Q17" s="252" t="s">
        <v>12</v>
      </c>
      <c r="R17" s="253"/>
      <c r="S17" s="254"/>
      <c r="T17" s="252" t="s">
        <v>13</v>
      </c>
      <c r="U17" s="253"/>
      <c r="V17" s="254"/>
      <c r="W17" s="26" t="s">
        <v>14</v>
      </c>
      <c r="X17" s="27"/>
      <c r="Y17" s="27"/>
      <c r="Z17" s="28"/>
      <c r="AA17" s="29" t="s">
        <v>15</v>
      </c>
      <c r="AB17" s="27"/>
      <c r="AC17" s="27"/>
      <c r="AD17" s="27"/>
      <c r="AE17" s="28"/>
    </row>
    <row r="18" spans="2:33" ht="24" customHeight="1">
      <c r="B18" s="30" t="s">
        <v>16</v>
      </c>
      <c r="C18" s="31"/>
      <c r="D18" s="31"/>
      <c r="E18" s="31"/>
      <c r="F18" s="31"/>
      <c r="G18" s="31"/>
      <c r="H18" s="31"/>
      <c r="I18" s="32"/>
      <c r="J18" s="32"/>
      <c r="K18" s="32"/>
      <c r="L18" s="32"/>
      <c r="M18" s="33"/>
      <c r="N18" s="187"/>
      <c r="O18" s="188"/>
      <c r="P18" s="189"/>
      <c r="Q18" s="187"/>
      <c r="R18" s="188"/>
      <c r="S18" s="189"/>
      <c r="T18" s="190">
        <f>SUM(N18-Q18)</f>
        <v>0</v>
      </c>
      <c r="U18" s="191"/>
      <c r="V18" s="192"/>
      <c r="W18" s="193">
        <v>23</v>
      </c>
      <c r="X18" s="194"/>
      <c r="Y18" s="194"/>
      <c r="Z18" s="195"/>
      <c r="AA18" s="173">
        <f t="shared" ref="AA18:AA25" si="0">T18*W18</f>
        <v>0</v>
      </c>
      <c r="AB18" s="174"/>
      <c r="AC18" s="174"/>
      <c r="AD18" s="174"/>
      <c r="AE18" s="175"/>
    </row>
    <row r="19" spans="2:33" ht="24" customHeight="1">
      <c r="B19" s="34" t="s">
        <v>17</v>
      </c>
      <c r="C19" s="31"/>
      <c r="D19" s="35"/>
      <c r="E19" s="31"/>
      <c r="F19" s="31"/>
      <c r="G19" s="31"/>
      <c r="H19" s="31"/>
      <c r="I19" s="32"/>
      <c r="J19" s="32"/>
      <c r="K19" s="32"/>
      <c r="L19" s="32"/>
      <c r="M19" s="33"/>
      <c r="N19" s="202"/>
      <c r="O19" s="203"/>
      <c r="P19" s="204"/>
      <c r="Q19" s="202"/>
      <c r="R19" s="203"/>
      <c r="S19" s="204"/>
      <c r="T19" s="249">
        <f>SUM(N19-Q19)</f>
        <v>0</v>
      </c>
      <c r="U19" s="250"/>
      <c r="V19" s="251"/>
      <c r="W19" s="193">
        <v>23</v>
      </c>
      <c r="X19" s="194"/>
      <c r="Y19" s="194"/>
      <c r="Z19" s="195"/>
      <c r="AA19" s="173">
        <f>T19*W19</f>
        <v>0</v>
      </c>
      <c r="AB19" s="174"/>
      <c r="AC19" s="174"/>
      <c r="AD19" s="174"/>
      <c r="AE19" s="175"/>
    </row>
    <row r="20" spans="2:33" ht="24" customHeight="1">
      <c r="B20" s="34" t="s">
        <v>18</v>
      </c>
      <c r="C20" s="31"/>
      <c r="D20" s="35"/>
      <c r="E20" s="31"/>
      <c r="F20" s="31"/>
      <c r="G20" s="31"/>
      <c r="H20" s="31"/>
      <c r="I20" s="32"/>
      <c r="J20" s="32"/>
      <c r="K20" s="32"/>
      <c r="L20" s="32"/>
      <c r="M20" s="33"/>
      <c r="N20" s="202"/>
      <c r="O20" s="203"/>
      <c r="P20" s="204"/>
      <c r="Q20" s="202"/>
      <c r="R20" s="203"/>
      <c r="S20" s="204"/>
      <c r="T20" s="249">
        <f>SUM(N20-Q20)</f>
        <v>0</v>
      </c>
      <c r="U20" s="250"/>
      <c r="V20" s="251"/>
      <c r="W20" s="193">
        <v>23</v>
      </c>
      <c r="X20" s="194"/>
      <c r="Y20" s="194"/>
      <c r="Z20" s="195"/>
      <c r="AA20" s="173">
        <f>T20*W20</f>
        <v>0</v>
      </c>
      <c r="AB20" s="174"/>
      <c r="AC20" s="174"/>
      <c r="AD20" s="174"/>
      <c r="AE20" s="175"/>
    </row>
    <row r="21" spans="2:33" ht="24" customHeight="1">
      <c r="B21" s="34" t="s">
        <v>19</v>
      </c>
      <c r="C21" s="31"/>
      <c r="D21" s="35"/>
      <c r="E21" s="31"/>
      <c r="F21" s="31"/>
      <c r="G21" s="31"/>
      <c r="H21" s="31"/>
      <c r="I21" s="32"/>
      <c r="J21" s="32"/>
      <c r="K21" s="32"/>
      <c r="L21" s="32"/>
      <c r="M21" s="33"/>
      <c r="N21" s="202"/>
      <c r="O21" s="203"/>
      <c r="P21" s="204"/>
      <c r="Q21" s="202"/>
      <c r="R21" s="203"/>
      <c r="S21" s="204"/>
      <c r="T21" s="249">
        <f>SUM(N21-Q21)</f>
        <v>0</v>
      </c>
      <c r="U21" s="250"/>
      <c r="V21" s="251"/>
      <c r="W21" s="193">
        <v>23</v>
      </c>
      <c r="X21" s="194"/>
      <c r="Y21" s="194"/>
      <c r="Z21" s="195"/>
      <c r="AA21" s="173">
        <f t="shared" si="0"/>
        <v>0</v>
      </c>
      <c r="AB21" s="174"/>
      <c r="AC21" s="174"/>
      <c r="AD21" s="174"/>
      <c r="AE21" s="175"/>
    </row>
    <row r="22" spans="2:33" ht="24" customHeight="1">
      <c r="B22" s="36" t="s">
        <v>20</v>
      </c>
      <c r="C22" s="31"/>
      <c r="D22" s="35"/>
      <c r="E22" s="31"/>
      <c r="F22" s="31"/>
      <c r="G22" s="31"/>
      <c r="H22" s="31"/>
      <c r="I22" s="31"/>
      <c r="J22" s="37"/>
      <c r="K22" s="211" t="s">
        <v>21</v>
      </c>
      <c r="L22" s="211"/>
      <c r="M22" s="212"/>
      <c r="N22" s="202"/>
      <c r="O22" s="203"/>
      <c r="P22" s="204"/>
      <c r="Q22" s="213"/>
      <c r="R22" s="214"/>
      <c r="S22" s="215"/>
      <c r="T22" s="152">
        <f>N22</f>
        <v>0</v>
      </c>
      <c r="U22" s="153"/>
      <c r="V22" s="154"/>
      <c r="W22" s="193">
        <v>2</v>
      </c>
      <c r="X22" s="194"/>
      <c r="Y22" s="194"/>
      <c r="Z22" s="195"/>
      <c r="AA22" s="173">
        <f t="shared" si="0"/>
        <v>0</v>
      </c>
      <c r="AB22" s="174"/>
      <c r="AC22" s="174"/>
      <c r="AD22" s="174"/>
      <c r="AE22" s="175"/>
    </row>
    <row r="23" spans="2:33" ht="24" customHeight="1">
      <c r="B23" s="39"/>
      <c r="C23" s="40"/>
      <c r="D23" s="35"/>
      <c r="E23" s="35"/>
      <c r="F23" s="35"/>
      <c r="G23" s="31"/>
      <c r="H23" s="31"/>
      <c r="I23" s="31"/>
      <c r="J23" s="37"/>
      <c r="K23" s="211" t="s">
        <v>22</v>
      </c>
      <c r="L23" s="211"/>
      <c r="M23" s="212"/>
      <c r="N23" s="202"/>
      <c r="O23" s="203"/>
      <c r="P23" s="204"/>
      <c r="Q23" s="213"/>
      <c r="R23" s="214"/>
      <c r="S23" s="215"/>
      <c r="T23" s="152">
        <f>N23</f>
        <v>0</v>
      </c>
      <c r="U23" s="153"/>
      <c r="V23" s="154"/>
      <c r="W23" s="193">
        <v>2</v>
      </c>
      <c r="X23" s="194"/>
      <c r="Y23" s="194"/>
      <c r="Z23" s="195"/>
      <c r="AA23" s="173">
        <f t="shared" si="0"/>
        <v>0</v>
      </c>
      <c r="AB23" s="174"/>
      <c r="AC23" s="174"/>
      <c r="AD23" s="174"/>
      <c r="AE23" s="175"/>
    </row>
    <row r="24" spans="2:33" ht="24" customHeight="1">
      <c r="B24" s="34" t="s">
        <v>23</v>
      </c>
      <c r="C24" s="40"/>
      <c r="D24" s="35"/>
      <c r="E24" s="35"/>
      <c r="F24" s="35"/>
      <c r="G24" s="31"/>
      <c r="H24" s="31"/>
      <c r="I24" s="31"/>
      <c r="J24" s="37"/>
      <c r="K24" s="211" t="s">
        <v>21</v>
      </c>
      <c r="L24" s="211"/>
      <c r="M24" s="212"/>
      <c r="N24" s="202"/>
      <c r="O24" s="203"/>
      <c r="P24" s="204"/>
      <c r="Q24" s="213"/>
      <c r="R24" s="214"/>
      <c r="S24" s="215"/>
      <c r="T24" s="152">
        <f>N24</f>
        <v>0</v>
      </c>
      <c r="U24" s="153"/>
      <c r="V24" s="154"/>
      <c r="W24" s="193">
        <v>2</v>
      </c>
      <c r="X24" s="194"/>
      <c r="Y24" s="194"/>
      <c r="Z24" s="195"/>
      <c r="AA24" s="173">
        <f t="shared" si="0"/>
        <v>0</v>
      </c>
      <c r="AB24" s="174"/>
      <c r="AC24" s="174"/>
      <c r="AD24" s="174"/>
      <c r="AE24" s="175"/>
    </row>
    <row r="25" spans="2:33" ht="24" customHeight="1" thickBot="1">
      <c r="B25" s="115"/>
      <c r="C25" s="116"/>
      <c r="D25" s="117"/>
      <c r="E25" s="117"/>
      <c r="F25" s="117"/>
      <c r="G25" s="75"/>
      <c r="H25" s="75"/>
      <c r="I25" s="75"/>
      <c r="J25" s="118"/>
      <c r="K25" s="257" t="s">
        <v>22</v>
      </c>
      <c r="L25" s="257"/>
      <c r="M25" s="258"/>
      <c r="N25" s="259"/>
      <c r="O25" s="260"/>
      <c r="P25" s="261"/>
      <c r="Q25" s="262"/>
      <c r="R25" s="263"/>
      <c r="S25" s="264"/>
      <c r="T25" s="265">
        <f>N25</f>
        <v>0</v>
      </c>
      <c r="U25" s="266"/>
      <c r="V25" s="267"/>
      <c r="W25" s="268">
        <v>2</v>
      </c>
      <c r="X25" s="269"/>
      <c r="Y25" s="269"/>
      <c r="Z25" s="270"/>
      <c r="AA25" s="208">
        <f t="shared" si="0"/>
        <v>0</v>
      </c>
      <c r="AB25" s="209"/>
      <c r="AC25" s="209"/>
      <c r="AD25" s="209"/>
      <c r="AE25" s="210"/>
    </row>
    <row r="26" spans="2:33" ht="24" customHeight="1" thickBot="1">
      <c r="B26" s="119" t="s">
        <v>24</v>
      </c>
      <c r="C26" s="120"/>
      <c r="D26" s="121"/>
      <c r="E26" s="121"/>
      <c r="F26" s="121"/>
      <c r="G26" s="121"/>
      <c r="H26" s="121"/>
      <c r="I26" s="122"/>
      <c r="J26" s="122"/>
      <c r="K26" s="122"/>
      <c r="L26" s="122"/>
      <c r="M26" s="123"/>
      <c r="N26" s="158" t="s">
        <v>69</v>
      </c>
      <c r="O26" s="159"/>
      <c r="P26" s="160"/>
      <c r="Q26" s="158">
        <f>SUM(Q18:S21)</f>
        <v>0</v>
      </c>
      <c r="R26" s="159"/>
      <c r="S26" s="160"/>
      <c r="T26" s="158">
        <f>SUM(T18:V25)</f>
        <v>0</v>
      </c>
      <c r="U26" s="159"/>
      <c r="V26" s="160"/>
      <c r="W26" s="274"/>
      <c r="X26" s="275"/>
      <c r="Y26" s="275"/>
      <c r="Z26" s="276"/>
      <c r="AA26" s="271">
        <f>SUM(AA18:AA25)</f>
        <v>0</v>
      </c>
      <c r="AB26" s="272"/>
      <c r="AC26" s="272"/>
      <c r="AD26" s="272"/>
      <c r="AE26" s="273"/>
      <c r="AG26" s="3"/>
    </row>
    <row r="27" spans="2:33" ht="24" customHeight="1">
      <c r="B27" s="30" t="s">
        <v>53</v>
      </c>
      <c r="C27" s="43"/>
      <c r="D27" s="31"/>
      <c r="E27" s="31"/>
      <c r="F27" s="31"/>
      <c r="G27" s="31"/>
      <c r="H27" s="31"/>
      <c r="I27" s="32"/>
      <c r="J27" s="32"/>
      <c r="K27" s="32"/>
      <c r="L27" s="32"/>
      <c r="M27" s="44"/>
      <c r="N27" s="199" t="s">
        <v>68</v>
      </c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1"/>
      <c r="AA27" s="170">
        <f>S74</f>
        <v>0</v>
      </c>
      <c r="AB27" s="171"/>
      <c r="AC27" s="171"/>
      <c r="AD27" s="171"/>
      <c r="AE27" s="172"/>
    </row>
    <row r="28" spans="2:33" ht="24" customHeight="1">
      <c r="B28" s="34" t="s">
        <v>52</v>
      </c>
      <c r="C28" s="40"/>
      <c r="D28" s="35"/>
      <c r="E28" s="35"/>
      <c r="F28" s="35"/>
      <c r="G28" s="31"/>
      <c r="H28" s="31"/>
      <c r="I28" s="45"/>
      <c r="J28" s="45"/>
      <c r="K28" s="32"/>
      <c r="L28" s="32"/>
      <c r="M28" s="44"/>
      <c r="N28" s="202"/>
      <c r="O28" s="203"/>
      <c r="P28" s="204"/>
      <c r="Q28" s="152"/>
      <c r="R28" s="153"/>
      <c r="S28" s="153"/>
      <c r="T28" s="153"/>
      <c r="U28" s="153"/>
      <c r="V28" s="154"/>
      <c r="W28" s="205">
        <v>4</v>
      </c>
      <c r="X28" s="206"/>
      <c r="Y28" s="206"/>
      <c r="Z28" s="207"/>
      <c r="AA28" s="208">
        <f>N28*W28</f>
        <v>0</v>
      </c>
      <c r="AB28" s="209"/>
      <c r="AC28" s="209"/>
      <c r="AD28" s="209"/>
      <c r="AE28" s="210"/>
    </row>
    <row r="29" spans="2:33" ht="24" customHeight="1">
      <c r="B29" s="34" t="s">
        <v>25</v>
      </c>
      <c r="C29" s="43"/>
      <c r="D29" s="31"/>
      <c r="E29" s="31"/>
      <c r="F29" s="31"/>
      <c r="G29" s="31"/>
      <c r="H29" s="31"/>
      <c r="I29" s="32"/>
      <c r="J29" s="32"/>
      <c r="K29" s="32"/>
      <c r="L29" s="32"/>
      <c r="M29" s="44"/>
      <c r="N29" s="149">
        <v>1</v>
      </c>
      <c r="O29" s="150"/>
      <c r="P29" s="151"/>
      <c r="Q29" s="152"/>
      <c r="R29" s="153"/>
      <c r="S29" s="153"/>
      <c r="T29" s="153"/>
      <c r="U29" s="153"/>
      <c r="V29" s="154"/>
      <c r="W29" s="155">
        <v>10</v>
      </c>
      <c r="X29" s="156"/>
      <c r="Y29" s="156"/>
      <c r="Z29" s="157"/>
      <c r="AA29" s="173">
        <f>N29*W29</f>
        <v>10</v>
      </c>
      <c r="AB29" s="174"/>
      <c r="AC29" s="174"/>
      <c r="AD29" s="174"/>
      <c r="AE29" s="175"/>
    </row>
    <row r="30" spans="2:33" ht="24" customHeight="1">
      <c r="B30" s="34" t="s">
        <v>26</v>
      </c>
      <c r="C30" s="40"/>
      <c r="D30" s="35"/>
      <c r="E30" s="35"/>
      <c r="F30" s="35"/>
      <c r="G30" s="35"/>
      <c r="H30" s="35"/>
      <c r="I30" s="72"/>
      <c r="J30" s="72"/>
      <c r="K30" s="124"/>
      <c r="L30" s="124"/>
      <c r="M30" s="125"/>
      <c r="N30" s="176" t="s">
        <v>54</v>
      </c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</row>
    <row r="31" spans="2:33" ht="32.25" customHeight="1" thickBot="1">
      <c r="B31" s="223" t="s">
        <v>55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5"/>
      <c r="N31" s="226">
        <v>0</v>
      </c>
      <c r="O31" s="227"/>
      <c r="P31" s="228"/>
      <c r="Q31" s="179" t="s">
        <v>78</v>
      </c>
      <c r="R31" s="180"/>
      <c r="S31" s="180"/>
      <c r="T31" s="180"/>
      <c r="U31" s="180"/>
      <c r="V31" s="181"/>
      <c r="W31" s="229">
        <v>0</v>
      </c>
      <c r="X31" s="230"/>
      <c r="Y31" s="230"/>
      <c r="Z31" s="231"/>
      <c r="AA31" s="232">
        <f>N31*W31</f>
        <v>0</v>
      </c>
      <c r="AB31" s="233"/>
      <c r="AC31" s="233"/>
      <c r="AD31" s="233"/>
      <c r="AE31" s="234"/>
      <c r="AG31" s="3"/>
    </row>
    <row r="32" spans="2:33" ht="24" customHeight="1" thickBot="1">
      <c r="B32" s="46" t="s">
        <v>27</v>
      </c>
      <c r="C32" s="47"/>
      <c r="D32" s="48"/>
      <c r="E32" s="48"/>
      <c r="F32" s="48"/>
      <c r="G32" s="41"/>
      <c r="H32" s="41"/>
      <c r="I32" s="49"/>
      <c r="J32" s="49"/>
      <c r="K32" s="42"/>
      <c r="L32" s="42"/>
      <c r="M32" s="50"/>
      <c r="N32" s="158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  <c r="AA32" s="161">
        <f>IF(N26&gt;0,SUM(AA31+AA27+AA29+AA28),"")</f>
        <v>10</v>
      </c>
      <c r="AB32" s="162"/>
      <c r="AC32" s="162"/>
      <c r="AD32" s="162"/>
      <c r="AE32" s="163"/>
    </row>
    <row r="33" spans="2:31" ht="24" customHeight="1">
      <c r="B33" s="30" t="s">
        <v>28</v>
      </c>
      <c r="C33" s="51"/>
      <c r="D33" s="31"/>
      <c r="E33" s="31"/>
      <c r="F33" s="31"/>
      <c r="G33" s="31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4"/>
      <c r="S33" s="55" t="s">
        <v>29</v>
      </c>
      <c r="T33" s="164"/>
      <c r="U33" s="165"/>
      <c r="V33" s="166"/>
      <c r="W33" s="167">
        <v>80</v>
      </c>
      <c r="X33" s="168"/>
      <c r="Y33" s="168"/>
      <c r="Z33" s="169"/>
      <c r="AA33" s="170">
        <f>T33*W33</f>
        <v>0</v>
      </c>
      <c r="AB33" s="171"/>
      <c r="AC33" s="171"/>
      <c r="AD33" s="171"/>
      <c r="AE33" s="172"/>
    </row>
    <row r="34" spans="2:31" ht="24" customHeight="1">
      <c r="B34" s="130"/>
      <c r="C34" s="291" t="s">
        <v>69</v>
      </c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52"/>
      <c r="O34" s="57"/>
      <c r="P34" s="57"/>
      <c r="Q34" s="58"/>
      <c r="R34" s="59"/>
      <c r="S34" s="60" t="s">
        <v>30</v>
      </c>
      <c r="T34" s="277"/>
      <c r="U34" s="278"/>
      <c r="V34" s="279"/>
      <c r="W34" s="280">
        <v>80</v>
      </c>
      <c r="X34" s="281"/>
      <c r="Y34" s="281"/>
      <c r="Z34" s="282"/>
      <c r="AA34" s="170">
        <f>T34*W34</f>
        <v>0</v>
      </c>
      <c r="AB34" s="171"/>
      <c r="AC34" s="171"/>
      <c r="AD34" s="171"/>
      <c r="AE34" s="172"/>
    </row>
    <row r="35" spans="2:31" ht="24" customHeight="1">
      <c r="B35" s="61"/>
      <c r="C35" s="291" t="s">
        <v>69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56"/>
      <c r="O35" s="57"/>
      <c r="P35" s="57"/>
      <c r="Q35" s="58"/>
      <c r="R35" s="59"/>
      <c r="S35" s="60" t="s">
        <v>31</v>
      </c>
      <c r="T35" s="277"/>
      <c r="U35" s="278"/>
      <c r="V35" s="279"/>
      <c r="W35" s="280">
        <v>60</v>
      </c>
      <c r="X35" s="281"/>
      <c r="Y35" s="281"/>
      <c r="Z35" s="282"/>
      <c r="AA35" s="170">
        <f>T35*W35</f>
        <v>0</v>
      </c>
      <c r="AB35" s="171"/>
      <c r="AC35" s="171"/>
      <c r="AD35" s="171"/>
      <c r="AE35" s="172"/>
    </row>
    <row r="36" spans="2:31" ht="24" customHeight="1">
      <c r="B36" s="61"/>
      <c r="C36" s="291" t="s">
        <v>69</v>
      </c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56"/>
      <c r="O36" s="57"/>
      <c r="P36" s="57"/>
      <c r="Q36" s="58"/>
      <c r="R36" s="59"/>
      <c r="S36" s="60" t="s">
        <v>32</v>
      </c>
      <c r="T36" s="277"/>
      <c r="U36" s="278"/>
      <c r="V36" s="279"/>
      <c r="W36" s="280">
        <v>60</v>
      </c>
      <c r="X36" s="281"/>
      <c r="Y36" s="281"/>
      <c r="Z36" s="282"/>
      <c r="AA36" s="170">
        <f t="shared" ref="AA36:AA43" si="1">T36*W36</f>
        <v>0</v>
      </c>
      <c r="AB36" s="171"/>
      <c r="AC36" s="171"/>
      <c r="AD36" s="171"/>
      <c r="AE36" s="172"/>
    </row>
    <row r="37" spans="2:31" ht="24" customHeight="1">
      <c r="B37" s="63"/>
      <c r="C37" s="291" t="s">
        <v>69</v>
      </c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64"/>
      <c r="O37" s="57"/>
      <c r="P37" s="57"/>
      <c r="Q37" s="58"/>
      <c r="R37" s="59"/>
      <c r="S37" s="60" t="s">
        <v>33</v>
      </c>
      <c r="T37" s="277"/>
      <c r="U37" s="278"/>
      <c r="V37" s="279"/>
      <c r="W37" s="280">
        <v>40</v>
      </c>
      <c r="X37" s="281"/>
      <c r="Y37" s="281"/>
      <c r="Z37" s="282"/>
      <c r="AA37" s="170">
        <f t="shared" si="1"/>
        <v>0</v>
      </c>
      <c r="AB37" s="171"/>
      <c r="AC37" s="171"/>
      <c r="AD37" s="171"/>
      <c r="AE37" s="172"/>
    </row>
    <row r="38" spans="2:31" ht="24" customHeight="1">
      <c r="B38" s="34" t="s">
        <v>34</v>
      </c>
      <c r="C38" s="35"/>
      <c r="D38" s="35"/>
      <c r="E38" s="35"/>
      <c r="F38" s="35"/>
      <c r="G38" s="62"/>
      <c r="H38" s="31"/>
      <c r="I38" s="32"/>
      <c r="J38" s="52"/>
      <c r="K38" s="56"/>
      <c r="L38" s="56"/>
      <c r="M38" s="56"/>
      <c r="N38" s="56"/>
      <c r="O38" s="52"/>
      <c r="P38" s="38"/>
      <c r="Q38" s="58"/>
      <c r="R38" s="58"/>
      <c r="S38" s="65" t="s">
        <v>35</v>
      </c>
      <c r="T38" s="277"/>
      <c r="U38" s="278"/>
      <c r="V38" s="279"/>
      <c r="W38" s="193">
        <v>30</v>
      </c>
      <c r="X38" s="194"/>
      <c r="Y38" s="194"/>
      <c r="Z38" s="195"/>
      <c r="AA38" s="170">
        <f t="shared" si="1"/>
        <v>0</v>
      </c>
      <c r="AB38" s="171"/>
      <c r="AC38" s="171"/>
      <c r="AD38" s="171"/>
      <c r="AE38" s="172"/>
    </row>
    <row r="39" spans="2:31" ht="24" customHeight="1">
      <c r="B39" s="134"/>
      <c r="C39" s="291" t="s">
        <v>69</v>
      </c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56"/>
      <c r="O39" s="56"/>
      <c r="P39" s="66"/>
      <c r="Q39" s="58"/>
      <c r="R39" s="67"/>
      <c r="S39" s="68" t="s">
        <v>36</v>
      </c>
      <c r="T39" s="277"/>
      <c r="U39" s="278"/>
      <c r="V39" s="279"/>
      <c r="W39" s="193">
        <v>30</v>
      </c>
      <c r="X39" s="194"/>
      <c r="Y39" s="194"/>
      <c r="Z39" s="195"/>
      <c r="AA39" s="170">
        <f t="shared" si="1"/>
        <v>0</v>
      </c>
      <c r="AB39" s="171"/>
      <c r="AC39" s="171"/>
      <c r="AD39" s="171"/>
      <c r="AE39" s="172"/>
    </row>
    <row r="40" spans="2:31" ht="24" customHeight="1">
      <c r="B40" s="34"/>
      <c r="C40" s="291" t="s">
        <v>69</v>
      </c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56"/>
      <c r="O40" s="56"/>
      <c r="P40" s="66"/>
      <c r="Q40" s="67"/>
      <c r="R40" s="69"/>
      <c r="S40" s="70" t="s">
        <v>37</v>
      </c>
      <c r="T40" s="277"/>
      <c r="U40" s="278"/>
      <c r="V40" s="279"/>
      <c r="W40" s="193">
        <v>30</v>
      </c>
      <c r="X40" s="194"/>
      <c r="Y40" s="194"/>
      <c r="Z40" s="195"/>
      <c r="AA40" s="170">
        <f t="shared" si="1"/>
        <v>0</v>
      </c>
      <c r="AB40" s="171"/>
      <c r="AC40" s="171"/>
      <c r="AD40" s="171"/>
      <c r="AE40" s="172"/>
    </row>
    <row r="41" spans="2:31" ht="24" customHeight="1">
      <c r="B41" s="34" t="s">
        <v>38</v>
      </c>
      <c r="C41" s="35"/>
      <c r="D41" s="35"/>
      <c r="E41" s="35"/>
      <c r="F41" s="35"/>
      <c r="G41" s="62"/>
      <c r="H41" s="31"/>
      <c r="I41" s="32"/>
      <c r="J41" s="56"/>
      <c r="K41" s="56"/>
      <c r="L41" s="56"/>
      <c r="M41" s="56"/>
      <c r="N41" s="56"/>
      <c r="O41" s="56"/>
      <c r="P41" s="38"/>
      <c r="Q41" s="58"/>
      <c r="R41" s="58"/>
      <c r="S41" s="60" t="s">
        <v>39</v>
      </c>
      <c r="T41" s="277"/>
      <c r="U41" s="278"/>
      <c r="V41" s="279"/>
      <c r="W41" s="193"/>
      <c r="X41" s="194"/>
      <c r="Y41" s="194"/>
      <c r="Z41" s="195"/>
      <c r="AA41" s="170">
        <f t="shared" si="1"/>
        <v>0</v>
      </c>
      <c r="AB41" s="171"/>
      <c r="AC41" s="171"/>
      <c r="AD41" s="171"/>
      <c r="AE41" s="172"/>
    </row>
    <row r="42" spans="2:31" ht="24" customHeight="1">
      <c r="B42" s="34"/>
      <c r="C42" s="35"/>
      <c r="D42" s="35"/>
      <c r="E42" s="35"/>
      <c r="F42" s="35"/>
      <c r="G42" s="71"/>
      <c r="H42" s="35"/>
      <c r="I42" s="72"/>
      <c r="J42" s="56"/>
      <c r="K42" s="73"/>
      <c r="L42" s="73"/>
      <c r="M42" s="73"/>
      <c r="N42" s="73"/>
      <c r="O42" s="73"/>
      <c r="P42" s="74"/>
      <c r="Q42" s="58"/>
      <c r="R42" s="58"/>
      <c r="S42" s="65" t="s">
        <v>40</v>
      </c>
      <c r="T42" s="277"/>
      <c r="U42" s="278"/>
      <c r="V42" s="279"/>
      <c r="W42" s="193"/>
      <c r="X42" s="194"/>
      <c r="Y42" s="194"/>
      <c r="Z42" s="195"/>
      <c r="AA42" s="170">
        <f t="shared" si="1"/>
        <v>0</v>
      </c>
      <c r="AB42" s="171"/>
      <c r="AC42" s="171"/>
      <c r="AD42" s="171"/>
      <c r="AE42" s="172"/>
    </row>
    <row r="43" spans="2:31" ht="24" customHeight="1" thickBot="1">
      <c r="B43" s="39"/>
      <c r="C43" s="35"/>
      <c r="D43" s="35"/>
      <c r="E43" s="35"/>
      <c r="F43" s="31"/>
      <c r="G43" s="62"/>
      <c r="H43" s="75"/>
      <c r="I43" s="76"/>
      <c r="J43" s="77"/>
      <c r="K43" s="73"/>
      <c r="L43" s="73"/>
      <c r="M43" s="73"/>
      <c r="N43" s="73"/>
      <c r="O43" s="73"/>
      <c r="P43" s="74"/>
      <c r="Q43" s="78"/>
      <c r="R43" s="78"/>
      <c r="S43" s="79" t="s">
        <v>41</v>
      </c>
      <c r="T43" s="288"/>
      <c r="U43" s="289"/>
      <c r="V43" s="290"/>
      <c r="W43" s="268"/>
      <c r="X43" s="269"/>
      <c r="Y43" s="269"/>
      <c r="Z43" s="270"/>
      <c r="AA43" s="170">
        <f t="shared" si="1"/>
        <v>0</v>
      </c>
      <c r="AB43" s="171"/>
      <c r="AC43" s="171"/>
      <c r="AD43" s="171"/>
      <c r="AE43" s="172"/>
    </row>
    <row r="44" spans="2:31" ht="24" customHeight="1" thickBot="1">
      <c r="B44" s="46" t="s">
        <v>42</v>
      </c>
      <c r="C44" s="48"/>
      <c r="D44" s="48"/>
      <c r="E44" s="48"/>
      <c r="F44" s="48"/>
      <c r="G44" s="80"/>
      <c r="H44" s="285" t="s">
        <v>43</v>
      </c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7"/>
      <c r="T44" s="283">
        <f>SUM(T33:V43)</f>
        <v>0</v>
      </c>
      <c r="U44" s="284"/>
      <c r="V44" s="284"/>
      <c r="W44" s="81"/>
      <c r="X44" s="81"/>
      <c r="Y44" s="81"/>
      <c r="Z44" s="82"/>
      <c r="AA44" s="271">
        <f>SUM(AA33:AE43)</f>
        <v>0</v>
      </c>
      <c r="AB44" s="272"/>
      <c r="AC44" s="272"/>
      <c r="AD44" s="272"/>
      <c r="AE44" s="273"/>
    </row>
    <row r="45" spans="2:31" ht="24" customHeight="1" thickBot="1">
      <c r="B45" s="46" t="s">
        <v>44</v>
      </c>
      <c r="C45" s="48"/>
      <c r="D45" s="48"/>
      <c r="E45" s="41"/>
      <c r="F45" s="48"/>
      <c r="G45" s="80"/>
      <c r="H45" s="285" t="s">
        <v>43</v>
      </c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7"/>
      <c r="AA45" s="271">
        <f>IF(N26&gt;0,AA26+AA32+AA44,"")</f>
        <v>10</v>
      </c>
      <c r="AB45" s="272"/>
      <c r="AC45" s="272"/>
      <c r="AD45" s="272"/>
      <c r="AE45" s="273"/>
    </row>
    <row r="46" spans="2:31" ht="18" customHeight="1">
      <c r="B46" s="83" t="s">
        <v>45</v>
      </c>
      <c r="C46" s="84"/>
      <c r="D46" s="84"/>
      <c r="E46" s="83"/>
      <c r="F46" s="84"/>
      <c r="G46" s="85"/>
      <c r="H46" s="84"/>
      <c r="I46" s="86"/>
      <c r="J46" s="87"/>
      <c r="K46" s="86"/>
      <c r="L46" s="87"/>
      <c r="M46" s="88"/>
      <c r="N46" s="88"/>
      <c r="O46" s="88"/>
      <c r="P46" s="88"/>
      <c r="Q46" s="89"/>
      <c r="R46" s="25"/>
      <c r="S46" s="25"/>
      <c r="T46" s="25"/>
      <c r="U46" s="25"/>
      <c r="V46" s="25"/>
      <c r="W46" s="90"/>
      <c r="X46" s="25"/>
      <c r="Y46" s="25"/>
      <c r="Z46" s="25"/>
      <c r="AA46" s="25"/>
      <c r="AB46" s="91"/>
      <c r="AC46" s="88"/>
      <c r="AD46" s="88"/>
    </row>
    <row r="47" spans="2:31" ht="15.75">
      <c r="B47" s="83" t="s">
        <v>46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92"/>
      <c r="N47" s="92"/>
      <c r="O47" s="92"/>
      <c r="P47" s="92"/>
      <c r="Q47" s="92"/>
    </row>
    <row r="48" spans="2:31" ht="9.9499999999999993" customHeight="1" thickBot="1">
      <c r="D48" s="83"/>
      <c r="E48" s="93"/>
      <c r="F48" s="83"/>
      <c r="G48" s="83"/>
      <c r="H48" s="83"/>
      <c r="I48" s="83"/>
      <c r="J48" s="94"/>
      <c r="K48" s="94"/>
      <c r="L48" s="94"/>
      <c r="M48" s="92"/>
      <c r="N48" s="92"/>
      <c r="O48" s="92"/>
      <c r="P48" s="92"/>
      <c r="Q48" s="92"/>
    </row>
    <row r="49" spans="1:33" ht="18" customHeight="1" thickBot="1">
      <c r="D49" s="95" t="s">
        <v>47</v>
      </c>
      <c r="E49" s="93"/>
      <c r="F49" s="93"/>
      <c r="G49" s="93"/>
      <c r="H49" s="93"/>
      <c r="I49" s="93"/>
      <c r="J49" s="93"/>
      <c r="K49" s="93"/>
      <c r="L49" s="94"/>
      <c r="M49" s="94"/>
      <c r="N49" s="94"/>
      <c r="O49" s="94"/>
      <c r="P49" s="94"/>
      <c r="Q49" s="96"/>
      <c r="Y49" s="182">
        <v>22</v>
      </c>
      <c r="Z49" s="183"/>
      <c r="AA49" s="182">
        <v>1</v>
      </c>
      <c r="AB49" s="183"/>
      <c r="AC49" s="184" t="s">
        <v>76</v>
      </c>
      <c r="AD49" s="185"/>
      <c r="AE49" s="186"/>
    </row>
    <row r="50" spans="1:33" ht="9.9499999999999993" customHeight="1" thickBot="1">
      <c r="D50" s="95"/>
      <c r="E50" s="93"/>
      <c r="F50" s="93"/>
      <c r="G50" s="93"/>
      <c r="H50" s="93"/>
      <c r="I50" s="93"/>
      <c r="J50" s="93"/>
      <c r="K50" s="93"/>
      <c r="L50" s="94"/>
      <c r="M50" s="94"/>
      <c r="N50" s="94"/>
      <c r="O50" s="94"/>
      <c r="P50" s="94"/>
      <c r="Q50" s="96"/>
      <c r="Z50" s="97"/>
      <c r="AA50" s="97"/>
      <c r="AB50" s="97"/>
      <c r="AC50" s="97"/>
      <c r="AD50" s="97"/>
      <c r="AE50" s="97"/>
    </row>
    <row r="51" spans="1:33" ht="18" customHeight="1" thickBot="1">
      <c r="E51" s="93"/>
      <c r="F51" s="93"/>
      <c r="G51" s="307" t="s">
        <v>72</v>
      </c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"/>
      <c r="V51" s="3"/>
      <c r="Y51" s="182"/>
      <c r="Z51" s="183"/>
      <c r="AA51" s="182"/>
      <c r="AB51" s="183"/>
      <c r="AC51" s="184"/>
      <c r="AD51" s="185"/>
      <c r="AE51" s="186"/>
    </row>
    <row r="52" spans="1:33" ht="9.9499999999999993" customHeight="1">
      <c r="E52" s="93"/>
      <c r="F52" s="93"/>
      <c r="G52" s="135"/>
      <c r="H52" s="135"/>
      <c r="I52" s="135"/>
      <c r="J52" s="136"/>
      <c r="K52" s="137"/>
      <c r="L52" s="137"/>
      <c r="M52" s="138"/>
      <c r="N52" s="138"/>
      <c r="O52" s="138"/>
      <c r="P52" s="138"/>
      <c r="Q52" s="138"/>
      <c r="R52" s="12"/>
      <c r="S52" s="12"/>
      <c r="T52" s="12"/>
      <c r="Z52" s="25"/>
      <c r="AA52" s="25"/>
      <c r="AB52" s="25"/>
      <c r="AC52" s="25"/>
      <c r="AD52" s="25"/>
      <c r="AE52" s="25"/>
    </row>
    <row r="53" spans="1:33" ht="18" customHeight="1">
      <c r="B53" s="307" t="s">
        <v>48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139"/>
      <c r="AG53" s="139"/>
    </row>
    <row r="54" spans="1:33" ht="9.9499999999999993" customHeight="1">
      <c r="D54" s="98"/>
      <c r="E54" s="93"/>
      <c r="F54" s="93"/>
      <c r="G54" s="93"/>
      <c r="H54" s="93"/>
      <c r="I54" s="93"/>
      <c r="J54" s="93"/>
      <c r="K54" s="94"/>
      <c r="L54" s="99"/>
      <c r="M54" s="99"/>
      <c r="N54" s="99"/>
      <c r="O54" s="99"/>
      <c r="P54" s="99"/>
      <c r="Q54" s="99"/>
      <c r="X54" s="100"/>
      <c r="Y54" s="100"/>
      <c r="Z54" s="100"/>
      <c r="AA54" s="100"/>
      <c r="AB54" s="100"/>
      <c r="AC54" s="100"/>
      <c r="AD54" s="100"/>
      <c r="AE54" s="100"/>
    </row>
    <row r="55" spans="1:33" ht="12" customHeight="1">
      <c r="D55" s="101"/>
      <c r="E55" s="93"/>
      <c r="F55" s="93"/>
      <c r="G55" s="93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</row>
    <row r="56" spans="1:33" ht="18" customHeight="1">
      <c r="A56" s="102"/>
      <c r="B56" s="293" t="s">
        <v>75</v>
      </c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5"/>
      <c r="O56" s="114"/>
      <c r="P56" s="114"/>
      <c r="Q56" s="304" t="s">
        <v>70</v>
      </c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6"/>
    </row>
    <row r="57" spans="1:33">
      <c r="B57" s="296" t="s">
        <v>49</v>
      </c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93"/>
      <c r="P57" s="93"/>
      <c r="Q57" s="297" t="s">
        <v>69</v>
      </c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</row>
    <row r="58" spans="1:33">
      <c r="B58" s="103"/>
      <c r="C58" s="103"/>
      <c r="D58" s="103"/>
      <c r="E58" s="103"/>
      <c r="F58" s="103"/>
      <c r="G58" s="103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</row>
    <row r="59" spans="1:33" ht="14.1" customHeight="1">
      <c r="A59" s="298"/>
      <c r="B59" s="298"/>
      <c r="C59" s="298"/>
      <c r="D59" s="298"/>
      <c r="E59" s="298"/>
      <c r="F59" s="298"/>
      <c r="G59" s="298"/>
      <c r="H59" s="298"/>
      <c r="I59" s="298"/>
      <c r="L59" s="300"/>
      <c r="M59" s="301"/>
      <c r="N59" s="301"/>
      <c r="O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104"/>
      <c r="AB59" s="104"/>
      <c r="AC59" s="104"/>
      <c r="AD59" s="104"/>
      <c r="AE59" s="104"/>
    </row>
    <row r="60" spans="1:33" ht="14.1" customHeight="1">
      <c r="A60" s="299"/>
      <c r="B60" s="299"/>
      <c r="C60" s="299"/>
      <c r="D60" s="299"/>
      <c r="E60" s="299"/>
      <c r="F60" s="299"/>
      <c r="G60" s="299"/>
      <c r="H60" s="299"/>
      <c r="I60" s="299"/>
      <c r="J60" s="105"/>
      <c r="K60" s="106" t="s">
        <v>50</v>
      </c>
      <c r="L60" s="299"/>
      <c r="M60" s="299"/>
      <c r="N60" s="299"/>
      <c r="O60" s="299"/>
      <c r="P60" s="107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108"/>
      <c r="AB60" s="108"/>
      <c r="AC60" s="108"/>
      <c r="AD60" s="108"/>
      <c r="AE60" s="108"/>
    </row>
    <row r="61" spans="1:33" ht="12" customHeight="1">
      <c r="A61" s="292" t="s">
        <v>51</v>
      </c>
      <c r="B61" s="292"/>
      <c r="C61" s="292"/>
      <c r="D61" s="292"/>
      <c r="E61" s="292"/>
      <c r="F61" s="292"/>
      <c r="G61" s="292"/>
      <c r="H61" s="292"/>
      <c r="I61" s="292"/>
      <c r="J61" s="109"/>
      <c r="K61" s="109"/>
      <c r="L61" s="110"/>
      <c r="Q61" s="292" t="s">
        <v>2</v>
      </c>
      <c r="R61" s="292"/>
      <c r="S61" s="292"/>
      <c r="T61" s="292"/>
      <c r="U61" s="292"/>
      <c r="V61" s="292"/>
      <c r="W61" s="292"/>
      <c r="X61" s="292"/>
      <c r="Y61" s="292"/>
      <c r="Z61" s="292"/>
      <c r="AA61" s="111"/>
      <c r="AB61" s="111"/>
      <c r="AC61" s="111"/>
      <c r="AD61" s="111"/>
      <c r="AE61" s="112"/>
    </row>
    <row r="62" spans="1:33" ht="12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1"/>
      <c r="AB62" s="111"/>
      <c r="AC62" s="111"/>
      <c r="AD62" s="111"/>
      <c r="AE62" s="112"/>
    </row>
    <row r="63" spans="1:33" ht="12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1"/>
      <c r="AB63" s="111"/>
      <c r="AC63" s="111"/>
      <c r="AD63" s="111"/>
      <c r="AE63" s="112"/>
    </row>
    <row r="64" spans="1:33" ht="12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1"/>
      <c r="AB64" s="111"/>
      <c r="AC64" s="111"/>
      <c r="AD64" s="111"/>
      <c r="AE64" s="112"/>
    </row>
    <row r="65" spans="1:32" ht="12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1"/>
      <c r="AB65" s="111"/>
      <c r="AC65" s="111"/>
      <c r="AD65" s="111"/>
      <c r="AE65" s="112"/>
    </row>
    <row r="66" spans="1:32" ht="12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1"/>
      <c r="AB66" s="111"/>
      <c r="AC66" s="111"/>
      <c r="AD66" s="111"/>
      <c r="AE66" s="112"/>
    </row>
    <row r="67" spans="1:32" ht="12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1"/>
      <c r="AB67" s="111"/>
      <c r="AC67" s="111"/>
      <c r="AD67" s="111"/>
      <c r="AE67" s="112"/>
    </row>
    <row r="68" spans="1:32" ht="12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1"/>
      <c r="AB68" s="111"/>
      <c r="AC68" s="111"/>
      <c r="AD68" s="111"/>
      <c r="AE68" s="112"/>
    </row>
    <row r="69" spans="1:32" ht="12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1"/>
      <c r="AB69" s="111"/>
      <c r="AC69" s="111"/>
      <c r="AD69" s="111"/>
      <c r="AE69" s="112"/>
    </row>
    <row r="70" spans="1:32">
      <c r="AE70" s="112"/>
      <c r="AF70" s="112"/>
    </row>
    <row r="72" spans="1:32" ht="26.25">
      <c r="A72" s="128" t="s">
        <v>56</v>
      </c>
    </row>
    <row r="73" spans="1:32" ht="13.5" thickBo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32" ht="35.1" customHeight="1" thickBot="1">
      <c r="A74" s="126" t="s">
        <v>57</v>
      </c>
      <c r="B74" s="9"/>
      <c r="C74" s="9"/>
      <c r="D74" s="9"/>
      <c r="E74" s="9"/>
      <c r="F74" s="9"/>
      <c r="G74" s="146"/>
      <c r="H74" s="147"/>
      <c r="I74" s="148"/>
      <c r="K74" s="127" t="s">
        <v>65</v>
      </c>
      <c r="L74" s="9"/>
      <c r="M74" s="9"/>
      <c r="P74" s="126" t="s">
        <v>15</v>
      </c>
      <c r="Q74" s="9"/>
      <c r="R74" s="9"/>
      <c r="S74" s="142">
        <f>IF(G74&gt;20,G74*S81,IF(G74&gt;10,G74*S80,IF(G74&gt;4,G74*S79,IF(G74&gt;1,G74*S78,IF(G74=1,G74*S77,0)))))</f>
        <v>0</v>
      </c>
      <c r="T74" s="143"/>
      <c r="U74" s="144"/>
      <c r="V74" s="127" t="s">
        <v>66</v>
      </c>
      <c r="W74" s="9"/>
      <c r="X74" s="9"/>
      <c r="Y74" s="9"/>
      <c r="Z74" s="9"/>
      <c r="AA74" s="9"/>
    </row>
    <row r="75" spans="1:32" ht="24.95" customHeight="1">
      <c r="A75" s="129" t="s">
        <v>67</v>
      </c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32" ht="24.9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32" ht="24.95" customHeight="1">
      <c r="A77" s="11" t="s">
        <v>58</v>
      </c>
      <c r="B77" s="11"/>
      <c r="C77" s="11"/>
      <c r="D77" s="11"/>
      <c r="E77" s="11"/>
      <c r="F77" s="11"/>
      <c r="G77" s="140">
        <v>1</v>
      </c>
      <c r="H77" s="140"/>
      <c r="I77" s="140"/>
      <c r="K77" s="11" t="s">
        <v>59</v>
      </c>
      <c r="L77" s="11"/>
      <c r="M77" s="11"/>
      <c r="P77" s="11"/>
      <c r="Q77" s="11"/>
      <c r="R77" s="11"/>
      <c r="S77" s="145">
        <v>6</v>
      </c>
      <c r="T77" s="145"/>
      <c r="U77" s="145"/>
      <c r="V77" s="8"/>
      <c r="W77" s="8"/>
      <c r="Z77" s="9"/>
      <c r="AA77" s="9"/>
    </row>
    <row r="78" spans="1:32" ht="24.95" customHeight="1">
      <c r="A78" s="11"/>
      <c r="B78" s="11"/>
      <c r="C78" s="11"/>
      <c r="D78" s="11"/>
      <c r="E78" s="11"/>
      <c r="F78" s="11"/>
      <c r="G78" s="141" t="s">
        <v>60</v>
      </c>
      <c r="H78" s="141"/>
      <c r="I78" s="141"/>
      <c r="K78" s="11" t="s">
        <v>61</v>
      </c>
      <c r="L78" s="11"/>
      <c r="M78" s="11"/>
      <c r="P78" s="11"/>
      <c r="Q78" s="11"/>
      <c r="R78" s="11"/>
      <c r="S78" s="145">
        <v>5.5</v>
      </c>
      <c r="T78" s="145"/>
      <c r="U78" s="145"/>
      <c r="V78" s="8"/>
      <c r="W78" s="8"/>
      <c r="Z78" s="9"/>
      <c r="AA78" s="9"/>
    </row>
    <row r="79" spans="1:32" ht="24.95" customHeight="1">
      <c r="A79" s="11"/>
      <c r="B79" s="11"/>
      <c r="C79" s="11"/>
      <c r="D79" s="11"/>
      <c r="E79" s="11"/>
      <c r="F79" s="11"/>
      <c r="G79" s="141" t="s">
        <v>62</v>
      </c>
      <c r="H79" s="141"/>
      <c r="I79" s="141"/>
      <c r="K79" s="11" t="s">
        <v>61</v>
      </c>
      <c r="L79" s="11"/>
      <c r="M79" s="11"/>
      <c r="P79" s="11"/>
      <c r="Q79" s="11"/>
      <c r="R79" s="11"/>
      <c r="S79" s="145">
        <v>5</v>
      </c>
      <c r="T79" s="145"/>
      <c r="U79" s="145"/>
      <c r="V79" s="8"/>
      <c r="W79" s="8"/>
      <c r="Z79" s="9"/>
      <c r="AA79" s="9"/>
    </row>
    <row r="80" spans="1:32" ht="24.95" customHeight="1">
      <c r="A80" s="11"/>
      <c r="B80" s="11"/>
      <c r="C80" s="11"/>
      <c r="D80" s="11"/>
      <c r="E80" s="11"/>
      <c r="F80" s="11"/>
      <c r="G80" s="141" t="s">
        <v>63</v>
      </c>
      <c r="H80" s="141"/>
      <c r="I80" s="141"/>
      <c r="K80" s="11" t="s">
        <v>61</v>
      </c>
      <c r="L80" s="11"/>
      <c r="M80" s="11"/>
      <c r="P80" s="11"/>
      <c r="Q80" s="11"/>
      <c r="R80" s="11"/>
      <c r="S80" s="145">
        <v>4.5</v>
      </c>
      <c r="T80" s="145"/>
      <c r="U80" s="145"/>
      <c r="V80" s="8"/>
      <c r="W80" s="8"/>
      <c r="Z80" s="9"/>
      <c r="AA80" s="9"/>
    </row>
    <row r="81" spans="1:27" ht="24.95" customHeight="1">
      <c r="A81" s="11"/>
      <c r="B81" s="11"/>
      <c r="C81" s="11"/>
      <c r="D81" s="11"/>
      <c r="E81" s="11"/>
      <c r="F81" s="11"/>
      <c r="G81" s="141" t="s">
        <v>64</v>
      </c>
      <c r="H81" s="141"/>
      <c r="I81" s="141"/>
      <c r="K81" s="11" t="s">
        <v>61</v>
      </c>
      <c r="L81" s="11"/>
      <c r="M81" s="11"/>
      <c r="P81" s="11"/>
      <c r="Q81" s="11"/>
      <c r="R81" s="11"/>
      <c r="S81" s="145">
        <v>3.5</v>
      </c>
      <c r="T81" s="145"/>
      <c r="U81" s="145"/>
      <c r="V81" s="8"/>
      <c r="W81" s="8"/>
      <c r="Z81" s="9"/>
      <c r="AA81" s="9"/>
    </row>
    <row r="82" spans="1:27" ht="24.9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  <c r="Y82" s="9"/>
      <c r="Z82" s="9"/>
      <c r="AA82" s="9"/>
    </row>
    <row r="83" spans="1:27" ht="24.9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  <c r="Y83" s="9"/>
      <c r="Z83" s="9"/>
      <c r="AA83" s="9"/>
    </row>
    <row r="84" spans="1:27" ht="24.9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  <c r="Y84" s="9"/>
      <c r="Z84" s="9"/>
      <c r="AA84" s="9"/>
    </row>
    <row r="85" spans="1:27" ht="24.9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  <c r="Y85" s="9"/>
      <c r="Z85" s="9"/>
      <c r="AA85" s="9"/>
    </row>
    <row r="86" spans="1:27" ht="24.9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  <c r="Y86" s="9"/>
      <c r="Z86" s="9"/>
      <c r="AA86" s="9"/>
    </row>
    <row r="87" spans="1:27" ht="24.9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  <c r="Y87" s="9"/>
      <c r="Z87" s="9"/>
      <c r="AA87" s="9"/>
    </row>
    <row r="88" spans="1:27" ht="24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9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9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9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9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9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9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9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9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9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9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</sheetData>
  <mergeCells count="173">
    <mergeCell ref="C34:M34"/>
    <mergeCell ref="C35:M35"/>
    <mergeCell ref="C36:M36"/>
    <mergeCell ref="C37:M37"/>
    <mergeCell ref="C39:M39"/>
    <mergeCell ref="C40:M40"/>
    <mergeCell ref="A61:I61"/>
    <mergeCell ref="Q61:Z61"/>
    <mergeCell ref="B56:N56"/>
    <mergeCell ref="B57:N57"/>
    <mergeCell ref="Q57:AE57"/>
    <mergeCell ref="Y49:Z49"/>
    <mergeCell ref="AA49:AB49"/>
    <mergeCell ref="AC49:AE49"/>
    <mergeCell ref="Y51:Z51"/>
    <mergeCell ref="AA51:AB51"/>
    <mergeCell ref="AC51:AE51"/>
    <mergeCell ref="A59:I60"/>
    <mergeCell ref="L59:O60"/>
    <mergeCell ref="Q59:Z60"/>
    <mergeCell ref="Q56:AE56"/>
    <mergeCell ref="G51:T51"/>
    <mergeCell ref="B53:AE53"/>
    <mergeCell ref="H44:S44"/>
    <mergeCell ref="T44:V44"/>
    <mergeCell ref="AA44:AE44"/>
    <mergeCell ref="H45:Z45"/>
    <mergeCell ref="AA45:AE45"/>
    <mergeCell ref="T42:V42"/>
    <mergeCell ref="W42:Z42"/>
    <mergeCell ref="AA42:AE42"/>
    <mergeCell ref="T43:V43"/>
    <mergeCell ref="W43:Z43"/>
    <mergeCell ref="T39:V39"/>
    <mergeCell ref="W39:Z39"/>
    <mergeCell ref="AA39:AE39"/>
    <mergeCell ref="AA43:AE43"/>
    <mergeCell ref="T40:V40"/>
    <mergeCell ref="W40:Z40"/>
    <mergeCell ref="AA40:AE40"/>
    <mergeCell ref="T41:V41"/>
    <mergeCell ref="W41:Z41"/>
    <mergeCell ref="AA41:AE41"/>
    <mergeCell ref="T37:V37"/>
    <mergeCell ref="W37:Z37"/>
    <mergeCell ref="AA37:AE37"/>
    <mergeCell ref="W34:Z34"/>
    <mergeCell ref="AA34:AE34"/>
    <mergeCell ref="W35:Z35"/>
    <mergeCell ref="AA35:AE35"/>
    <mergeCell ref="T38:V38"/>
    <mergeCell ref="W38:Z38"/>
    <mergeCell ref="AA38:AE38"/>
    <mergeCell ref="AA36:AE36"/>
    <mergeCell ref="T36:V36"/>
    <mergeCell ref="T34:V34"/>
    <mergeCell ref="T35:V35"/>
    <mergeCell ref="W36:Z36"/>
    <mergeCell ref="AA25:AE25"/>
    <mergeCell ref="K24:M24"/>
    <mergeCell ref="N24:P24"/>
    <mergeCell ref="AA26:AE26"/>
    <mergeCell ref="N26:P26"/>
    <mergeCell ref="Q26:S26"/>
    <mergeCell ref="T26:V26"/>
    <mergeCell ref="W26:Z26"/>
    <mergeCell ref="Q24:S24"/>
    <mergeCell ref="T24:V24"/>
    <mergeCell ref="K22:M22"/>
    <mergeCell ref="N22:P22"/>
    <mergeCell ref="Q22:S22"/>
    <mergeCell ref="T22:V22"/>
    <mergeCell ref="K25:M25"/>
    <mergeCell ref="N25:P25"/>
    <mergeCell ref="Q25:S25"/>
    <mergeCell ref="T25:V25"/>
    <mergeCell ref="W25:Z25"/>
    <mergeCell ref="A1:AE1"/>
    <mergeCell ref="A6:T6"/>
    <mergeCell ref="AA20:AE20"/>
    <mergeCell ref="N21:P21"/>
    <mergeCell ref="Q21:S21"/>
    <mergeCell ref="T21:V21"/>
    <mergeCell ref="W21:Z21"/>
    <mergeCell ref="AA21:AE21"/>
    <mergeCell ref="N17:P17"/>
    <mergeCell ref="Q17:S17"/>
    <mergeCell ref="T17:V17"/>
    <mergeCell ref="N20:P20"/>
    <mergeCell ref="Q20:S20"/>
    <mergeCell ref="T20:V20"/>
    <mergeCell ref="W20:Z20"/>
    <mergeCell ref="AA18:AE18"/>
    <mergeCell ref="N19:P19"/>
    <mergeCell ref="Q19:S19"/>
    <mergeCell ref="T19:V19"/>
    <mergeCell ref="W19:Z19"/>
    <mergeCell ref="AA19:AE19"/>
    <mergeCell ref="A2:Y2"/>
    <mergeCell ref="F8:W8"/>
    <mergeCell ref="Y8:Z8"/>
    <mergeCell ref="AA8:AB8"/>
    <mergeCell ref="Z6:AC6"/>
    <mergeCell ref="Y9:Z9"/>
    <mergeCell ref="AA9:AB9"/>
    <mergeCell ref="AC9:AE9"/>
    <mergeCell ref="F3:U3"/>
    <mergeCell ref="U6:X6"/>
    <mergeCell ref="B31:M31"/>
    <mergeCell ref="N31:P31"/>
    <mergeCell ref="W31:Z31"/>
    <mergeCell ref="AA31:AE31"/>
    <mergeCell ref="AC8:AE8"/>
    <mergeCell ref="G11:AA11"/>
    <mergeCell ref="AB11:AE11"/>
    <mergeCell ref="A12:E12"/>
    <mergeCell ref="G12:AE12"/>
    <mergeCell ref="A10:E10"/>
    <mergeCell ref="G10:AA10"/>
    <mergeCell ref="G13:AE13"/>
    <mergeCell ref="G14:AA14"/>
    <mergeCell ref="C15:M15"/>
    <mergeCell ref="O15:P15"/>
    <mergeCell ref="Q15:R15"/>
    <mergeCell ref="Y15:Z15"/>
    <mergeCell ref="AA15:AB15"/>
    <mergeCell ref="AC15:AE15"/>
    <mergeCell ref="N18:P18"/>
    <mergeCell ref="Q18:S18"/>
    <mergeCell ref="T18:V18"/>
    <mergeCell ref="W18:Z18"/>
    <mergeCell ref="B17:M17"/>
    <mergeCell ref="N27:Z27"/>
    <mergeCell ref="N28:P28"/>
    <mergeCell ref="Q28:S28"/>
    <mergeCell ref="T28:V28"/>
    <mergeCell ref="W28:Z28"/>
    <mergeCell ref="AA27:AE27"/>
    <mergeCell ref="AA28:AE28"/>
    <mergeCell ref="W22:Z22"/>
    <mergeCell ref="AA22:AE22"/>
    <mergeCell ref="K23:M23"/>
    <mergeCell ref="N23:P23"/>
    <mergeCell ref="Q23:S23"/>
    <mergeCell ref="T23:V23"/>
    <mergeCell ref="W23:Z23"/>
    <mergeCell ref="AA23:AE23"/>
    <mergeCell ref="W24:Z24"/>
    <mergeCell ref="AA24:AE24"/>
    <mergeCell ref="N29:P29"/>
    <mergeCell ref="Q29:S29"/>
    <mergeCell ref="T29:V29"/>
    <mergeCell ref="W29:Z29"/>
    <mergeCell ref="N32:Z32"/>
    <mergeCell ref="AA32:AE32"/>
    <mergeCell ref="T33:V33"/>
    <mergeCell ref="W33:Z33"/>
    <mergeCell ref="AA33:AE33"/>
    <mergeCell ref="AA29:AE29"/>
    <mergeCell ref="N30:AE30"/>
    <mergeCell ref="Q31:V31"/>
    <mergeCell ref="G77:I77"/>
    <mergeCell ref="G78:I78"/>
    <mergeCell ref="G79:I79"/>
    <mergeCell ref="G80:I80"/>
    <mergeCell ref="G81:I81"/>
    <mergeCell ref="S74:U74"/>
    <mergeCell ref="S77:U77"/>
    <mergeCell ref="S78:U78"/>
    <mergeCell ref="S79:U79"/>
    <mergeCell ref="S80:U80"/>
    <mergeCell ref="S81:U81"/>
    <mergeCell ref="G74:I74"/>
  </mergeCells>
  <phoneticPr fontId="0" type="noConversion"/>
  <pageMargins left="0.70866141732283472" right="0.51181102362204722" top="0.19685039370078741" bottom="0.19685039370078741" header="0.31496062992125984" footer="0.31496062992125984"/>
  <pageSetup paperSize="9" scale="6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Verein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Stärkemeldung  VG</dc:title>
  <dc:creator>umodrow@t-online.de</dc:creator>
  <cp:lastModifiedBy>Erhard Siehl</cp:lastModifiedBy>
  <cp:lastPrinted>2019-12-01T12:09:09Z</cp:lastPrinted>
  <dcterms:created xsi:type="dcterms:W3CDTF">2001-09-09T19:10:19Z</dcterms:created>
  <dcterms:modified xsi:type="dcterms:W3CDTF">2021-01-22T11:00:18Z</dcterms:modified>
</cp:coreProperties>
</file>