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ate1904="1"/>
  <bookViews>
    <workbookView xWindow="-120" yWindow="-120" windowWidth="24240" windowHeight="13140" activeTab="2"/>
  </bookViews>
  <sheets>
    <sheet name="Mitgliederliste Verein" sheetId="6" r:id="rId1"/>
    <sheet name="Stärkemeldung Verein" sheetId="4" r:id="rId2"/>
    <sheet name="Abrechnung Verein" sheetId="5" r:id="rId3"/>
  </sheets>
  <definedNames>
    <definedName name="_xlnm.Print_Area" localSheetId="0">'Mitgliederliste Verein'!$A$1:$W$37</definedName>
    <definedName name="_xlnm.Print_Area" localSheetId="1">'Stärkemeldung Verein'!$A$1:$AE$21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6" i="5" l="1"/>
  <c r="AA37" i="5"/>
  <c r="AA38" i="5"/>
  <c r="AA39" i="5"/>
  <c r="AA40" i="5"/>
  <c r="AA41" i="5"/>
  <c r="AA42" i="5"/>
  <c r="AA43" i="5"/>
  <c r="AA35" i="5"/>
  <c r="AA34" i="5"/>
  <c r="AA33" i="5"/>
  <c r="S74" i="5"/>
  <c r="AA27" i="5"/>
  <c r="M1" i="6"/>
  <c r="R1" i="6"/>
  <c r="W1" i="6"/>
  <c r="K1" i="6"/>
  <c r="U1" i="6"/>
  <c r="S1" i="6"/>
  <c r="I1" i="6"/>
  <c r="N1" i="6"/>
  <c r="T44" i="5"/>
  <c r="AA28" i="5"/>
  <c r="AA29" i="5"/>
  <c r="Q26" i="5"/>
  <c r="N26" i="5"/>
  <c r="AA32" i="5" s="1"/>
  <c r="T25" i="5"/>
  <c r="AA25" i="5"/>
  <c r="T24" i="5"/>
  <c r="AA24" i="5"/>
  <c r="T23" i="5"/>
  <c r="AA23" i="5"/>
  <c r="T22" i="5"/>
  <c r="AA22" i="5"/>
  <c r="T21" i="5"/>
  <c r="AA21" i="5"/>
  <c r="T20" i="5"/>
  <c r="T26" i="5"/>
  <c r="T19" i="5"/>
  <c r="T18" i="5"/>
  <c r="AA18" i="5" s="1"/>
  <c r="AA26" i="5" s="1"/>
  <c r="AA45" i="5" s="1"/>
  <c r="Q18" i="4"/>
  <c r="AA19" i="5"/>
  <c r="AA20" i="5"/>
  <c r="Q1" i="6"/>
  <c r="AA44" i="5" l="1"/>
</calcChain>
</file>

<file path=xl/sharedStrings.xml><?xml version="1.0" encoding="utf-8"?>
<sst xmlns="http://schemas.openxmlformats.org/spreadsheetml/2006/main" count="188" uniqueCount="159">
  <si>
    <t>Deutscher Skatverband e.V.</t>
  </si>
  <si>
    <t xml:space="preserve">der Verbandsgruppe  </t>
  </si>
  <si>
    <t xml:space="preserve">an den Landesverband  </t>
  </si>
  <si>
    <t>lfd.</t>
  </si>
  <si>
    <t>Herren</t>
  </si>
  <si>
    <t>Damen</t>
  </si>
  <si>
    <t>Junioren</t>
  </si>
  <si>
    <t>Mitglieder</t>
  </si>
  <si>
    <t>Skat-</t>
  </si>
  <si>
    <t>Haft-</t>
  </si>
  <si>
    <t>Nr.</t>
  </si>
  <si>
    <t>Schüler</t>
  </si>
  <si>
    <t>freund</t>
  </si>
  <si>
    <t>pflicht-</t>
  </si>
  <si>
    <t>Meister-</t>
  </si>
  <si>
    <t>EDV-Nr.</t>
  </si>
  <si>
    <t>w</t>
  </si>
  <si>
    <t>m</t>
  </si>
  <si>
    <t>Gesamt</t>
  </si>
  <si>
    <t>nadeln</t>
  </si>
  <si>
    <t>Verein</t>
  </si>
  <si>
    <t>VG</t>
  </si>
  <si>
    <t>Unterschrift</t>
  </si>
  <si>
    <t>davon</t>
  </si>
  <si>
    <t>Name Verein</t>
  </si>
  <si>
    <t>Vorsitzende / Vorsitzender</t>
  </si>
  <si>
    <t>Anschrift</t>
  </si>
  <si>
    <t>Name und  Versandadresse für den Skatfreundes bei Abweichung zu vorstehender Adresse</t>
  </si>
  <si>
    <t>PLZ Verein</t>
  </si>
  <si>
    <t>Verbandsgruppe</t>
  </si>
  <si>
    <t>Gründungsdatum</t>
  </si>
  <si>
    <t>Name</t>
  </si>
  <si>
    <t>PLZ</t>
  </si>
  <si>
    <t>Ort</t>
  </si>
  <si>
    <t>Adressdaten des Vorsitzenden der Verbandsgruppe</t>
  </si>
  <si>
    <t>Anschrift der Geschäftsstelle bei abweichender Adresse des Vorsitzenden</t>
  </si>
  <si>
    <t>Jugendl./</t>
  </si>
  <si>
    <t>Der</t>
  </si>
  <si>
    <t>vers.</t>
  </si>
  <si>
    <t>60 Jahre</t>
  </si>
  <si>
    <t>Ehrenm.</t>
  </si>
  <si>
    <t>Stand: 21.01.2014</t>
  </si>
  <si>
    <t xml:space="preserve"> Markt 10 - 04600  Altenburg  -  Tel. 03447 892909  -  Fax 03447 511916</t>
  </si>
  <si>
    <t>an</t>
  </si>
  <si>
    <t>Achtung! Die Eintragungen ab Spalte AA sind wünschenswert aber nicht zwingend notwendig.</t>
  </si>
  <si>
    <t>Unfallvers.</t>
  </si>
  <si>
    <t>ohne
Ehrenmitgl.</t>
  </si>
  <si>
    <t>Stärkemeldung und Abrechnung für</t>
  </si>
  <si>
    <t>des Skatvereins</t>
  </si>
  <si>
    <t>LV</t>
  </si>
  <si>
    <t>Kfz-Kennzeichen</t>
  </si>
  <si>
    <t>Spielstätte</t>
  </si>
  <si>
    <t xml:space="preserve">Einzureichen an die Verbandsgruppe </t>
  </si>
  <si>
    <t xml:space="preserve">bis zum </t>
  </si>
  <si>
    <t>Anzahl</t>
  </si>
  <si>
    <t>davon Ehrenm.</t>
  </si>
  <si>
    <t>beitragspflichtig</t>
  </si>
  <si>
    <t>Beitrag/Mitglied</t>
  </si>
  <si>
    <t>Betrag</t>
  </si>
  <si>
    <t xml:space="preserve">  Herren  (bis 60 Jahre)</t>
  </si>
  <si>
    <t xml:space="preserve">  Senioren (über 60 Jahre)</t>
  </si>
  <si>
    <t xml:space="preserve">  Damen  (bis 60 Jahre)</t>
  </si>
  <si>
    <t xml:space="preserve">  Damen (über 60 Jahre)</t>
  </si>
  <si>
    <t xml:space="preserve">  Junioren</t>
  </si>
  <si>
    <t xml:space="preserve">männlich </t>
  </si>
  <si>
    <t xml:space="preserve">weiblich </t>
  </si>
  <si>
    <t xml:space="preserve">  Jugendliche / Schüler</t>
  </si>
  <si>
    <t xml:space="preserve">  Mitglieder gesamt</t>
  </si>
  <si>
    <t xml:space="preserve">  Haftpflichtversicherung</t>
  </si>
  <si>
    <t xml:space="preserve">  Unfallversicherung</t>
  </si>
  <si>
    <t xml:space="preserve">  Sonstige Kosten gesamt</t>
  </si>
  <si>
    <t xml:space="preserve">  Ligen des DSkV</t>
  </si>
  <si>
    <t xml:space="preserve">1. Bundesliga - Damen </t>
  </si>
  <si>
    <t xml:space="preserve"> 1. Bundesliga - Herren </t>
  </si>
  <si>
    <t xml:space="preserve"> 2. Bundesliga - Damen </t>
  </si>
  <si>
    <t xml:space="preserve">2. Bundesliga - Herren </t>
  </si>
  <si>
    <t xml:space="preserve">Regionalliga </t>
  </si>
  <si>
    <t xml:space="preserve">  Ligen des LV</t>
  </si>
  <si>
    <t xml:space="preserve">Damen </t>
  </si>
  <si>
    <t xml:space="preserve">Oberliga </t>
  </si>
  <si>
    <t xml:space="preserve">Landesliga </t>
  </si>
  <si>
    <t xml:space="preserve">  Ligen der Verbandsgruppe</t>
  </si>
  <si>
    <t xml:space="preserve">Verbandsliga </t>
  </si>
  <si>
    <t xml:space="preserve">Bezirksliga </t>
  </si>
  <si>
    <t xml:space="preserve">Kreisliga </t>
  </si>
  <si>
    <t xml:space="preserve">  Liga gesamt</t>
  </si>
  <si>
    <t/>
  </si>
  <si>
    <t xml:space="preserve">  Gesamtbetrag</t>
  </si>
  <si>
    <t>*) Die bezahlten Klub - Meisternadeln werden nach der Sommerpause an die VG ausgeliefert.</t>
  </si>
  <si>
    <r>
      <t xml:space="preserve">Später bestellte Nadeln kosten   </t>
    </r>
    <r>
      <rPr>
        <b/>
        <sz val="12"/>
        <rFont val="MS Sans Serif"/>
        <family val="2"/>
      </rPr>
      <t>Euro  7,50</t>
    </r>
    <r>
      <rPr>
        <sz val="10"/>
        <rFont val="MS Sans Serif"/>
      </rPr>
      <t>.</t>
    </r>
  </si>
  <si>
    <t>Zahlung des Gesamtbetrages bis spätestens zum</t>
  </si>
  <si>
    <t xml:space="preserve">Überweisung / Scheckzahlung erfolgte / bzw. erfolgt am  </t>
  </si>
  <si>
    <t xml:space="preserve">auf das Konto der Verbandsgruppe, Konto-Nr.:  </t>
  </si>
  <si>
    <t>Bank</t>
  </si>
  <si>
    <t>IBAN</t>
  </si>
  <si>
    <t>,den</t>
  </si>
  <si>
    <t>PLZ, Ort</t>
  </si>
  <si>
    <t xml:space="preserve">  Klubmeisternadeln *</t>
  </si>
  <si>
    <t xml:space="preserve">  Zeitschrift "Der Skatfreund"</t>
  </si>
  <si>
    <t>Klub -</t>
  </si>
  <si>
    <t>Mitgliederliste</t>
  </si>
  <si>
    <t>Vorname</t>
  </si>
  <si>
    <t>Geschlecht</t>
  </si>
  <si>
    <t>Spielber.</t>
  </si>
  <si>
    <t>Geb.-datum</t>
  </si>
  <si>
    <t>Wohnort</t>
  </si>
  <si>
    <t>Straße, Nr</t>
  </si>
  <si>
    <t>Tel.-Nr. priv.</t>
  </si>
  <si>
    <t>Tel.dienstl.</t>
  </si>
  <si>
    <t>Tel.mobil</t>
  </si>
  <si>
    <t>E-Mail</t>
  </si>
  <si>
    <t>Mitglied seit</t>
  </si>
  <si>
    <t>Funktion Verein</t>
  </si>
  <si>
    <t>Funktion VG</t>
  </si>
  <si>
    <t>Funktion DSkV</t>
  </si>
  <si>
    <t>SR bis</t>
  </si>
  <si>
    <t>Auszeichng. DSkV</t>
  </si>
  <si>
    <t>Skatsportabzeichen</t>
  </si>
  <si>
    <t>Verein:</t>
  </si>
  <si>
    <t>Musterverein</t>
  </si>
  <si>
    <t>Mustermann</t>
  </si>
  <si>
    <t>Max</t>
  </si>
  <si>
    <t>ja</t>
  </si>
  <si>
    <t>Musterstadt</t>
  </si>
  <si>
    <t>Musterstraße 1</t>
  </si>
  <si>
    <t>Stärkemeldung - Verein</t>
  </si>
  <si>
    <t xml:space="preserve">Einzureichen an die Verbandsgruppe bis zum     </t>
  </si>
  <si>
    <t>Funktion LV</t>
  </si>
  <si>
    <t>Auszeichnung LV</t>
  </si>
  <si>
    <t>bis unter</t>
  </si>
  <si>
    <t>ab</t>
  </si>
  <si>
    <t>Alter</t>
  </si>
  <si>
    <t>Ein Euro im Beitrag enthalten</t>
  </si>
  <si>
    <t>Zusatzbetrag für Mehrkosten der Unfallversicherung über 1,00 €</t>
  </si>
  <si>
    <t>Berechnung der Kosten für die Mitgliederzeitschrift</t>
  </si>
  <si>
    <t>Bestellmenge:</t>
  </si>
  <si>
    <t>Kostenstaffelung:</t>
  </si>
  <si>
    <t>Exemplar</t>
  </si>
  <si>
    <t>2 - 4</t>
  </si>
  <si>
    <t>Exemplare</t>
  </si>
  <si>
    <t>5 - 10</t>
  </si>
  <si>
    <t>11 - 20</t>
  </si>
  <si>
    <t>über 20</t>
  </si>
  <si>
    <t>Stück</t>
  </si>
  <si>
    <t>Euro</t>
  </si>
  <si>
    <t>(Bei rechnergestützter Eingabe wird der Betrag automatisch berechnet und in die Abrechnung übernommen!)</t>
  </si>
  <si>
    <t>Mitglieds-Nr.</t>
  </si>
  <si>
    <t>Abrechnung vom Anhang übernehmen! (siehe unten)</t>
  </si>
  <si>
    <t>(aktuell für 2021)</t>
  </si>
  <si>
    <t>Senioren (ab 60) - geboren vor dem 02.01.1961</t>
  </si>
  <si>
    <t xml:space="preserve">Junioren (unter 21) - geboren nach dem 01.01.2000, </t>
  </si>
  <si>
    <t>Jugendliche (unter 18) - geboren nach dem 22.05.2003</t>
  </si>
  <si>
    <t>Schüler (unter 15) - geboren nach dem 22.05.2006</t>
  </si>
  <si>
    <t>Übernimmt die VG Chemnitz</t>
  </si>
  <si>
    <t>Deutsche Skatbank</t>
  </si>
  <si>
    <t>DE06 8306 5408 0004 4066 48</t>
  </si>
  <si>
    <t>VG Chemnitz</t>
  </si>
  <si>
    <t>André Richter * Helmholtzstr. 18 * 09131 Chemnitz</t>
  </si>
  <si>
    <r>
      <t xml:space="preserve">bitte per mail an </t>
    </r>
    <r>
      <rPr>
        <b/>
        <sz val="14"/>
        <rFont val="MS Sans Serif"/>
      </rPr>
      <t>attaix@agdsn.me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</si>
</sst>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#,##0.00\ &quot;DM&quot;;[Red]\-#,##0.00\ &quot;DM&quot;"/>
    <numFmt numFmtId="165" formatCode="_-* #,##0.00\ &quot;DM&quot;_-;\-* #,##0.00\ &quot;DM&quot;_-;_-* &quot;-&quot;??\ &quot;DM&quot;_-;_-@_-"/>
    <numFmt numFmtId="166" formatCode="&quot; DM&quot;#,##0.00_);[Red]\(&quot; DM&quot;#,##0.00\)"/>
    <numFmt numFmtId="167" formatCode="\2000"/>
    <numFmt numFmtId="168" formatCode="0\ 0"/>
    <numFmt numFmtId="169" formatCode="0\ 0\ 0"/>
    <numFmt numFmtId="170" formatCode="\2\ 0\ 0\ 0"/>
    <numFmt numFmtId="171" formatCode="0\ 0\ 0\ 0\ 0"/>
    <numFmt numFmtId="172" formatCode="#,##0.00\ [$€-1]"/>
    <numFmt numFmtId="173" formatCode="#,##0_ ;\-#,##0\ "/>
    <numFmt numFmtId="174" formatCode="d/\ mmm\ yy"/>
    <numFmt numFmtId="175" formatCode="0\ 0\ 0\ 0\ 0\ 0\ 0\ 0\ 0\ 0\ "/>
    <numFmt numFmtId="176" formatCode="0\ 0\ 0\ 0\ 0\ 0\ 0\ 0"/>
    <numFmt numFmtId="177" formatCode="_-* #,##0.00\ [$€-407]_-;\-* #,##0.00\ [$€-407]_-;_-* &quot;-&quot;??\ [$€-407]_-;_-@_-"/>
    <numFmt numFmtId="178" formatCode="000000"/>
    <numFmt numFmtId="179" formatCode="00000"/>
  </numFmts>
  <fonts count="53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Arial"/>
      <family val="2"/>
    </font>
    <font>
      <sz val="14"/>
      <name val="Arial"/>
      <family val="2"/>
    </font>
    <font>
      <sz val="12"/>
      <name val="MS Sans Serif"/>
    </font>
    <font>
      <b/>
      <sz val="1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MS Sans Serif"/>
    </font>
    <font>
      <b/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MS Sans Serif"/>
      <family val="2"/>
    </font>
    <font>
      <b/>
      <sz val="12"/>
      <name val="Arial"/>
      <family val="2"/>
    </font>
    <font>
      <sz val="12"/>
      <name val="MS Sans Serif"/>
      <family val="2"/>
    </font>
    <font>
      <b/>
      <sz val="10"/>
      <name val="MS Sans Serif"/>
      <family val="2"/>
    </font>
    <font>
      <sz val="14"/>
      <name val="MS Sans Serif"/>
      <family val="2"/>
    </font>
    <font>
      <b/>
      <sz val="13.5"/>
      <name val="MS Sans Serif"/>
      <family val="2"/>
    </font>
    <font>
      <sz val="10"/>
      <name val="Arial Black"/>
      <family val="2"/>
    </font>
    <font>
      <sz val="24"/>
      <name val="Arial Black"/>
      <family val="2"/>
    </font>
    <font>
      <sz val="32"/>
      <name val="Arial Black"/>
      <family val="2"/>
    </font>
    <font>
      <b/>
      <sz val="11"/>
      <name val="Arial"/>
      <family val="2"/>
    </font>
    <font>
      <b/>
      <sz val="18"/>
      <color indexed="10"/>
      <name val="MS Sans Serif"/>
      <family val="2"/>
    </font>
    <font>
      <b/>
      <sz val="9"/>
      <name val="Arial"/>
      <family val="2"/>
    </font>
    <font>
      <sz val="9"/>
      <name val="MS Sans Serif"/>
    </font>
    <font>
      <b/>
      <u/>
      <sz val="19"/>
      <name val="Arial Black"/>
      <family val="2"/>
    </font>
    <font>
      <sz val="20"/>
      <name val="Arial Black"/>
      <family val="2"/>
    </font>
    <font>
      <sz val="8"/>
      <name val="Arial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color indexed="9"/>
      <name val="MS Sans Serif"/>
    </font>
    <font>
      <sz val="11"/>
      <name val="MS Sans Serif"/>
    </font>
    <font>
      <b/>
      <sz val="8"/>
      <name val="Arial"/>
      <family val="2"/>
    </font>
    <font>
      <b/>
      <sz val="28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sz val="10"/>
      <color indexed="8"/>
      <name val="Times New Roman"/>
      <family val="1"/>
    </font>
    <font>
      <u/>
      <sz val="8"/>
      <color indexed="12"/>
      <name val="Arial"/>
      <family val="2"/>
    </font>
    <font>
      <sz val="10"/>
      <color indexed="10"/>
      <name val="Times New Roman"/>
      <family val="1"/>
    </font>
    <font>
      <b/>
      <sz val="9"/>
      <name val="MS Sans Serif"/>
      <family val="2"/>
    </font>
    <font>
      <b/>
      <sz val="12"/>
      <name val="MS Sans Serif"/>
    </font>
    <font>
      <b/>
      <u/>
      <sz val="20"/>
      <name val="Arial"/>
      <family val="2"/>
    </font>
    <font>
      <u/>
      <sz val="10"/>
      <color theme="10"/>
      <name val="MS Sans Serif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26"/>
      <color rgb="FFFF0000"/>
      <name val="MS Sans Serif"/>
    </font>
    <font>
      <b/>
      <sz val="14"/>
      <color rgb="FFFF0000"/>
      <name val="Arial"/>
      <family val="2"/>
    </font>
    <font>
      <b/>
      <sz val="14"/>
      <name val="MS Sans Serif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7" fillId="0" borderId="0" applyNumberFormat="0" applyFill="0" applyBorder="0" applyAlignment="0" applyProtection="0"/>
    <xf numFmtId="166" fontId="2" fillId="0" borderId="0" applyFont="0" applyFill="0" applyBorder="0" applyAlignment="0" applyProtection="0"/>
  </cellStyleXfs>
  <cellXfs count="484">
    <xf numFmtId="0" fontId="0" fillId="0" borderId="0" xfId="0"/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/>
    </xf>
    <xf numFmtId="0" fontId="23" fillId="2" borderId="0" xfId="0" applyFont="1" applyFill="1" applyAlignment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0" fontId="17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>
      <alignment horizontal="centerContinuous" vertical="center"/>
    </xf>
    <xf numFmtId="0" fontId="1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167" fontId="24" fillId="2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0" xfId="0" applyNumberFormat="1" applyFont="1" applyFill="1" applyBorder="1" applyAlignment="1" applyProtection="1">
      <alignment vertical="center"/>
    </xf>
    <xf numFmtId="0" fontId="21" fillId="2" borderId="0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20" fillId="3" borderId="3" xfId="0" applyFont="1" applyFill="1" applyBorder="1" applyAlignment="1">
      <alignment vertical="center"/>
    </xf>
    <xf numFmtId="14" fontId="20" fillId="3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49" fontId="0" fillId="3" borderId="3" xfId="0" applyNumberFormat="1" applyFill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Continuous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horizontal="centerContinuous" vertical="center"/>
    </xf>
    <xf numFmtId="0" fontId="2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23" fillId="4" borderId="0" xfId="0" applyFont="1" applyFill="1" applyAlignment="1">
      <alignment vertical="center"/>
    </xf>
    <xf numFmtId="0" fontId="11" fillId="4" borderId="0" xfId="0" applyNumberFormat="1" applyFont="1" applyFill="1" applyBorder="1" applyAlignment="1" applyProtection="1">
      <alignment horizontal="center" vertical="center"/>
    </xf>
    <xf numFmtId="0" fontId="15" fillId="4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30" fillId="2" borderId="0" xfId="0" applyFont="1" applyFill="1" applyProtection="1"/>
    <xf numFmtId="0" fontId="31" fillId="2" borderId="0" xfId="0" applyFont="1" applyFill="1" applyProtection="1"/>
    <xf numFmtId="0" fontId="7" fillId="2" borderId="0" xfId="0" applyFont="1" applyFill="1" applyAlignment="1" applyProtection="1">
      <alignment horizontal="centerContinuous"/>
    </xf>
    <xf numFmtId="0" fontId="4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0" fillId="5" borderId="0" xfId="0" applyFill="1" applyProtection="1"/>
    <xf numFmtId="0" fontId="11" fillId="2" borderId="0" xfId="0" applyFont="1" applyFill="1" applyProtection="1"/>
    <xf numFmtId="0" fontId="9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</xf>
    <xf numFmtId="0" fontId="32" fillId="2" borderId="0" xfId="0" applyFont="1" applyFill="1" applyAlignment="1" applyProtection="1">
      <alignment horizontal="right"/>
    </xf>
    <xf numFmtId="0" fontId="3" fillId="2" borderId="0" xfId="0" applyFont="1" applyFill="1" applyBorder="1" applyProtection="1"/>
    <xf numFmtId="0" fontId="32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168" fontId="15" fillId="2" borderId="0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Continuous"/>
    </xf>
    <xf numFmtId="0" fontId="0" fillId="2" borderId="0" xfId="0" applyFill="1" applyBorder="1" applyProtection="1"/>
    <xf numFmtId="0" fontId="33" fillId="2" borderId="10" xfId="0" applyFont="1" applyFill="1" applyBorder="1" applyAlignment="1" applyProtection="1">
      <alignment horizontal="centerContinuous"/>
    </xf>
    <xf numFmtId="0" fontId="33" fillId="2" borderId="13" xfId="0" applyFont="1" applyFill="1" applyBorder="1" applyAlignment="1" applyProtection="1">
      <alignment horizontal="centerContinuous"/>
    </xf>
    <xf numFmtId="0" fontId="33" fillId="2" borderId="12" xfId="0" applyFont="1" applyFill="1" applyBorder="1" applyAlignment="1" applyProtection="1">
      <alignment horizontal="centerContinuous"/>
    </xf>
    <xf numFmtId="0" fontId="33" fillId="2" borderId="10" xfId="0" applyNumberFormat="1" applyFont="1" applyFill="1" applyBorder="1" applyAlignment="1" applyProtection="1">
      <alignment horizontal="centerContinuous"/>
    </xf>
    <xf numFmtId="0" fontId="11" fillId="5" borderId="14" xfId="0" applyFont="1" applyFill="1" applyBorder="1" applyAlignment="1" applyProtection="1">
      <alignment horizontal="left" vertical="center"/>
    </xf>
    <xf numFmtId="0" fontId="0" fillId="5" borderId="9" xfId="0" applyFill="1" applyBorder="1" applyAlignment="1" applyProtection="1">
      <alignment horizontal="left" vertical="center"/>
    </xf>
    <xf numFmtId="165" fontId="3" fillId="5" borderId="9" xfId="2" applyNumberFormat="1" applyFont="1" applyFill="1" applyBorder="1" applyAlignment="1" applyProtection="1">
      <alignment horizontal="centerContinuous" vertical="center"/>
    </xf>
    <xf numFmtId="0" fontId="15" fillId="2" borderId="9" xfId="2" applyNumberFormat="1" applyFont="1" applyFill="1" applyBorder="1" applyAlignment="1" applyProtection="1">
      <alignment horizontal="centerContinuous" vertical="center"/>
      <protection hidden="1"/>
    </xf>
    <xf numFmtId="0" fontId="11" fillId="5" borderId="15" xfId="0" applyFont="1" applyFill="1" applyBorder="1" applyAlignment="1" applyProtection="1">
      <alignment horizontal="left" vertical="center"/>
    </xf>
    <xf numFmtId="0" fontId="0" fillId="5" borderId="16" xfId="0" applyFill="1" applyBorder="1" applyAlignment="1" applyProtection="1">
      <alignment horizontal="left" vertical="center"/>
    </xf>
    <xf numFmtId="0" fontId="11" fillId="5" borderId="15" xfId="0" applyFont="1" applyFill="1" applyBorder="1" applyAlignment="1" applyProtection="1">
      <alignment vertical="center"/>
    </xf>
    <xf numFmtId="165" fontId="3" fillId="5" borderId="9" xfId="2" applyNumberFormat="1" applyFont="1" applyFill="1" applyBorder="1" applyAlignment="1" applyProtection="1">
      <alignment horizontal="left" vertical="center"/>
    </xf>
    <xf numFmtId="165" fontId="34" fillId="5" borderId="16" xfId="2" applyNumberFormat="1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left" vertical="center"/>
    </xf>
    <xf numFmtId="0" fontId="1" fillId="5" borderId="16" xfId="0" applyFont="1" applyFill="1" applyBorder="1" applyAlignment="1" applyProtection="1">
      <alignment horizontal="left" vertical="center"/>
    </xf>
    <xf numFmtId="0" fontId="0" fillId="5" borderId="17" xfId="0" applyFill="1" applyBorder="1" applyAlignment="1" applyProtection="1">
      <alignment horizontal="left" vertical="center"/>
    </xf>
    <xf numFmtId="165" fontId="3" fillId="5" borderId="17" xfId="2" applyNumberFormat="1" applyFont="1" applyFill="1" applyBorder="1" applyAlignment="1" applyProtection="1">
      <alignment horizontal="centerContinuous" vertical="center"/>
    </xf>
    <xf numFmtId="0" fontId="1" fillId="5" borderId="9" xfId="0" applyFont="1" applyFill="1" applyBorder="1" applyAlignment="1" applyProtection="1">
      <alignment horizontal="left" vertical="center"/>
    </xf>
    <xf numFmtId="0" fontId="15" fillId="2" borderId="18" xfId="2" applyNumberFormat="1" applyFont="1" applyFill="1" applyBorder="1" applyAlignment="1" applyProtection="1">
      <alignment horizontal="centerContinuous" vertical="center"/>
      <protection hidden="1"/>
    </xf>
    <xf numFmtId="0" fontId="3" fillId="5" borderId="9" xfId="0" applyNumberFormat="1" applyFont="1" applyFill="1" applyBorder="1" applyAlignment="1" applyProtection="1">
      <alignment horizontal="centerContinuous" vertical="center"/>
    </xf>
    <xf numFmtId="0" fontId="11" fillId="5" borderId="19" xfId="0" applyFont="1" applyFill="1" applyBorder="1" applyAlignment="1" applyProtection="1">
      <alignment horizontal="left" vertical="center"/>
    </xf>
    <xf numFmtId="0" fontId="1" fillId="5" borderId="20" xfId="0" applyFont="1" applyFill="1" applyBorder="1" applyAlignment="1" applyProtection="1">
      <alignment horizontal="left" vertical="center"/>
    </xf>
    <xf numFmtId="0" fontId="0" fillId="5" borderId="20" xfId="0" applyFill="1" applyBorder="1" applyAlignment="1" applyProtection="1">
      <alignment horizontal="left" vertical="center"/>
    </xf>
    <xf numFmtId="0" fontId="3" fillId="5" borderId="17" xfId="0" applyNumberFormat="1" applyFont="1" applyFill="1" applyBorder="1" applyAlignment="1" applyProtection="1">
      <alignment horizontal="centerContinuous" vertical="center"/>
    </xf>
    <xf numFmtId="0" fontId="15" fillId="2" borderId="21" xfId="2" applyNumberFormat="1" applyFont="1" applyFill="1" applyBorder="1" applyAlignment="1" applyProtection="1">
      <alignment horizontal="centerContinuous" vertical="center"/>
      <protection hidden="1"/>
    </xf>
    <xf numFmtId="0" fontId="11" fillId="5" borderId="9" xfId="0" applyFont="1" applyFill="1" applyBorder="1" applyAlignment="1" applyProtection="1">
      <alignment horizontal="left" vertical="center"/>
    </xf>
    <xf numFmtId="165" fontId="3" fillId="5" borderId="9" xfId="2" applyNumberFormat="1" applyFont="1" applyFill="1" applyBorder="1" applyAlignment="1" applyProtection="1">
      <alignment horizontal="right" vertical="center"/>
    </xf>
    <xf numFmtId="0" fontId="34" fillId="5" borderId="9" xfId="0" applyFont="1" applyFill="1" applyBorder="1" applyAlignment="1" applyProtection="1">
      <alignment horizontal="right" vertical="center"/>
    </xf>
    <xf numFmtId="173" fontId="11" fillId="5" borderId="9" xfId="2" applyNumberFormat="1" applyFont="1" applyFill="1" applyBorder="1" applyAlignment="1" applyProtection="1">
      <alignment horizontal="center" vertical="center"/>
      <protection hidden="1"/>
    </xf>
    <xf numFmtId="0" fontId="34" fillId="5" borderId="18" xfId="0" applyFont="1" applyFill="1" applyBorder="1" applyAlignment="1" applyProtection="1">
      <alignment horizontal="right" vertical="center"/>
    </xf>
    <xf numFmtId="0" fontId="0" fillId="5" borderId="15" xfId="0" applyFill="1" applyBorder="1" applyAlignment="1" applyProtection="1">
      <alignment horizontal="left" vertical="center"/>
    </xf>
    <xf numFmtId="0" fontId="0" fillId="5" borderId="16" xfId="0" applyFill="1" applyBorder="1" applyAlignment="1" applyProtection="1">
      <alignment horizontal="centerContinuous" vertical="center"/>
    </xf>
    <xf numFmtId="165" fontId="3" fillId="5" borderId="16" xfId="2" applyNumberFormat="1" applyFont="1" applyFill="1" applyBorder="1" applyAlignment="1" applyProtection="1">
      <alignment horizontal="right" vertical="center"/>
    </xf>
    <xf numFmtId="0" fontId="34" fillId="5" borderId="16" xfId="0" applyFont="1" applyFill="1" applyBorder="1" applyAlignment="1" applyProtection="1">
      <alignment horizontal="right" vertical="center"/>
    </xf>
    <xf numFmtId="173" fontId="34" fillId="5" borderId="16" xfId="2" applyNumberFormat="1" applyFont="1" applyFill="1" applyBorder="1" applyAlignment="1" applyProtection="1">
      <alignment horizontal="right" vertical="center"/>
      <protection hidden="1"/>
    </xf>
    <xf numFmtId="173" fontId="34" fillId="5" borderId="9" xfId="2" applyNumberFormat="1" applyFont="1" applyFill="1" applyBorder="1" applyAlignment="1" applyProtection="1">
      <alignment horizontal="right" vertical="center"/>
      <protection hidden="1"/>
    </xf>
    <xf numFmtId="173" fontId="34" fillId="5" borderId="15" xfId="2" applyNumberFormat="1" applyFont="1" applyFill="1" applyBorder="1" applyAlignment="1" applyProtection="1">
      <alignment horizontal="right" vertical="center"/>
      <protection hidden="1"/>
    </xf>
    <xf numFmtId="0" fontId="0" fillId="5" borderId="15" xfId="0" applyFill="1" applyBorder="1" applyAlignment="1" applyProtection="1">
      <alignment horizontal="centerContinuous" vertical="center"/>
    </xf>
    <xf numFmtId="0" fontId="3" fillId="5" borderId="9" xfId="0" applyNumberFormat="1" applyFont="1" applyFill="1" applyBorder="1" applyAlignment="1" applyProtection="1">
      <alignment vertical="center"/>
    </xf>
    <xf numFmtId="0" fontId="34" fillId="5" borderId="15" xfId="0" applyFont="1" applyFill="1" applyBorder="1" applyAlignment="1" applyProtection="1">
      <alignment horizontal="right" vertical="center"/>
    </xf>
    <xf numFmtId="0" fontId="34" fillId="5" borderId="16" xfId="0" applyFont="1" applyFill="1" applyBorder="1" applyAlignment="1" applyProtection="1">
      <alignment vertical="center"/>
    </xf>
    <xf numFmtId="173" fontId="34" fillId="5" borderId="22" xfId="2" applyNumberFormat="1" applyFont="1" applyFill="1" applyBorder="1" applyAlignment="1" applyProtection="1">
      <alignment horizontal="right" vertical="center"/>
      <protection hidden="1"/>
    </xf>
    <xf numFmtId="165" fontId="34" fillId="5" borderId="9" xfId="2" applyNumberFormat="1" applyFont="1" applyFill="1" applyBorder="1" applyAlignment="1" applyProtection="1">
      <alignment horizontal="right" vertical="center"/>
    </xf>
    <xf numFmtId="173" fontId="34" fillId="5" borderId="18" xfId="2" applyNumberFormat="1" applyFont="1" applyFill="1" applyBorder="1" applyAlignment="1" applyProtection="1">
      <alignment horizontal="right" vertical="center"/>
      <protection hidden="1"/>
    </xf>
    <xf numFmtId="173" fontId="34" fillId="5" borderId="14" xfId="2" applyNumberFormat="1" applyFont="1" applyFill="1" applyBorder="1" applyAlignment="1" applyProtection="1">
      <alignment horizontal="right" vertical="center"/>
      <protection hidden="1"/>
    </xf>
    <xf numFmtId="173" fontId="34" fillId="5" borderId="0" xfId="2" applyNumberFormat="1" applyFont="1" applyFill="1" applyBorder="1" applyAlignment="1" applyProtection="1">
      <alignment horizontal="right" vertical="center"/>
      <protection hidden="1"/>
    </xf>
    <xf numFmtId="173" fontId="34" fillId="5" borderId="2" xfId="2" applyNumberFormat="1" applyFont="1" applyFill="1" applyBorder="1" applyAlignment="1" applyProtection="1">
      <alignment horizontal="right" vertical="center"/>
      <protection hidden="1"/>
    </xf>
    <xf numFmtId="0" fontId="3" fillId="5" borderId="16" xfId="0" applyNumberFormat="1" applyFont="1" applyFill="1" applyBorder="1" applyAlignment="1" applyProtection="1">
      <alignment vertical="center"/>
    </xf>
    <xf numFmtId="165" fontId="3" fillId="5" borderId="16" xfId="2" applyNumberFormat="1" applyFont="1" applyFill="1" applyBorder="1" applyAlignment="1" applyProtection="1">
      <alignment horizontal="centerContinuous" vertical="center"/>
    </xf>
    <xf numFmtId="165" fontId="3" fillId="5" borderId="23" xfId="2" applyNumberFormat="1" applyFont="1" applyFill="1" applyBorder="1" applyAlignment="1" applyProtection="1">
      <alignment horizontal="right" vertical="center"/>
    </xf>
    <xf numFmtId="165" fontId="34" fillId="5" borderId="23" xfId="2" applyNumberFormat="1" applyFont="1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horizontal="left" vertical="center"/>
    </xf>
    <xf numFmtId="165" fontId="3" fillId="5" borderId="0" xfId="2" applyNumberFormat="1" applyFont="1" applyFill="1" applyBorder="1" applyAlignment="1" applyProtection="1">
      <alignment horizontal="centerContinuous" vertical="center"/>
    </xf>
    <xf numFmtId="165" fontId="3" fillId="5" borderId="0" xfId="2" applyNumberFormat="1" applyFont="1" applyFill="1" applyBorder="1" applyAlignment="1" applyProtection="1">
      <alignment horizontal="right" vertical="center"/>
    </xf>
    <xf numFmtId="173" fontId="34" fillId="5" borderId="17" xfId="2" applyNumberFormat="1" applyFont="1" applyFill="1" applyBorder="1" applyAlignment="1" applyProtection="1">
      <alignment horizontal="right" vertical="center"/>
      <protection hidden="1"/>
    </xf>
    <xf numFmtId="173" fontId="34" fillId="5" borderId="24" xfId="2" applyNumberFormat="1" applyFont="1" applyFill="1" applyBorder="1" applyAlignment="1" applyProtection="1">
      <alignment horizontal="right" vertical="center"/>
      <protection hidden="1"/>
    </xf>
    <xf numFmtId="0" fontId="3" fillId="5" borderId="17" xfId="0" applyNumberFormat="1" applyFont="1" applyFill="1" applyBorder="1" applyAlignment="1" applyProtection="1">
      <alignment vertical="center"/>
    </xf>
    <xf numFmtId="0" fontId="3" fillId="2" borderId="13" xfId="2" quotePrefix="1" applyNumberFormat="1" applyFont="1" applyFill="1" applyBorder="1" applyAlignment="1" applyProtection="1">
      <alignment horizontal="center" vertical="center"/>
    </xf>
    <xf numFmtId="0" fontId="3" fillId="2" borderId="12" xfId="2" quotePrefix="1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/>
    </xf>
    <xf numFmtId="0" fontId="3" fillId="5" borderId="0" xfId="0" applyNumberFormat="1" applyFont="1" applyFill="1" applyBorder="1" applyAlignment="1" applyProtection="1"/>
    <xf numFmtId="165" fontId="3" fillId="5" borderId="0" xfId="2" applyNumberFormat="1" applyFont="1" applyFill="1" applyBorder="1" applyAlignment="1" applyProtection="1">
      <alignment horizontal="centerContinuous"/>
    </xf>
    <xf numFmtId="165" fontId="3" fillId="5" borderId="0" xfId="2" applyNumberFormat="1" applyFont="1" applyFill="1" applyBorder="1" applyAlignment="1" applyProtection="1">
      <alignment horizontal="right"/>
    </xf>
    <xf numFmtId="165" fontId="3" fillId="2" borderId="0" xfId="2" applyNumberFormat="1" applyFont="1" applyFill="1" applyBorder="1" applyAlignment="1" applyProtection="1">
      <alignment horizontal="centerContinuous"/>
      <protection hidden="1"/>
    </xf>
    <xf numFmtId="165" fontId="4" fillId="2" borderId="0" xfId="2" applyNumberFormat="1" applyFont="1" applyFill="1" applyBorder="1" applyAlignment="1" applyProtection="1">
      <alignment horizontal="centerContinuous"/>
      <protection hidden="1"/>
    </xf>
    <xf numFmtId="0" fontId="35" fillId="2" borderId="0" xfId="0" applyFont="1" applyFill="1" applyBorder="1" applyProtection="1"/>
    <xf numFmtId="165" fontId="3" fillId="2" borderId="0" xfId="2" applyNumberFormat="1" applyFont="1" applyFill="1" applyBorder="1" applyAlignment="1" applyProtection="1">
      <alignment horizontal="centerContinuous"/>
    </xf>
    <xf numFmtId="165" fontId="3" fillId="2" borderId="0" xfId="2" applyNumberFormat="1" applyFont="1" applyFill="1" applyBorder="1" applyAlignment="1" applyProtection="1">
      <alignment horizontal="center"/>
      <protection hidden="1"/>
    </xf>
    <xf numFmtId="0" fontId="3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Protection="1"/>
    <xf numFmtId="174" fontId="3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174" fontId="3" fillId="2" borderId="0" xfId="0" applyNumberFormat="1" applyFont="1" applyFill="1" applyBorder="1" applyAlignment="1" applyProtection="1"/>
    <xf numFmtId="174" fontId="3" fillId="2" borderId="0" xfId="0" applyNumberFormat="1" applyFont="1" applyFill="1" applyBorder="1" applyAlignment="1" applyProtection="1">
      <alignment horizontal="centerContinuous"/>
    </xf>
    <xf numFmtId="0" fontId="5" fillId="2" borderId="0" xfId="0" applyFont="1" applyFill="1" applyProtection="1"/>
    <xf numFmtId="0" fontId="3" fillId="2" borderId="0" xfId="0" applyNumberFormat="1" applyFont="1" applyFill="1" applyBorder="1" applyAlignment="1" applyProtection="1">
      <alignment horizontal="centerContinuous"/>
    </xf>
    <xf numFmtId="0" fontId="2" fillId="2" borderId="0" xfId="0" applyFont="1" applyFill="1" applyAlignment="1" applyProtection="1">
      <alignment horizontal="right"/>
    </xf>
    <xf numFmtId="0" fontId="5" fillId="2" borderId="0" xfId="0" applyFont="1" applyFill="1" applyAlignment="1" applyProtection="1">
      <alignment horizontal="left"/>
    </xf>
    <xf numFmtId="0" fontId="36" fillId="2" borderId="0" xfId="0" applyFont="1" applyFill="1" applyProtection="1"/>
    <xf numFmtId="176" fontId="0" fillId="2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22" fillId="2" borderId="0" xfId="0" applyFont="1" applyFill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</xf>
    <xf numFmtId="174" fontId="7" fillId="2" borderId="9" xfId="0" applyNumberFormat="1" applyFont="1" applyFill="1" applyBorder="1" applyAlignment="1" applyProtection="1">
      <alignment horizontal="right"/>
    </xf>
    <xf numFmtId="14" fontId="7" fillId="2" borderId="0" xfId="0" applyNumberFormat="1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37" fillId="2" borderId="0" xfId="0" applyFont="1" applyFill="1" applyAlignment="1" applyProtection="1">
      <alignment horizontal="right"/>
    </xf>
    <xf numFmtId="0" fontId="31" fillId="2" borderId="0" xfId="0" applyFont="1" applyFill="1" applyAlignment="1" applyProtection="1"/>
    <xf numFmtId="0" fontId="3" fillId="2" borderId="0" xfId="0" applyNumberFormat="1" applyFont="1" applyFill="1" applyBorder="1" applyAlignment="1" applyProtection="1">
      <protection locked="0"/>
    </xf>
    <xf numFmtId="0" fontId="3" fillId="2" borderId="16" xfId="0" applyNumberFormat="1" applyFont="1" applyFill="1" applyBorder="1" applyAlignment="1" applyProtection="1">
      <protection locked="0"/>
    </xf>
    <xf numFmtId="0" fontId="3" fillId="2" borderId="25" xfId="0" applyNumberFormat="1" applyFont="1" applyFill="1" applyBorder="1" applyAlignment="1" applyProtection="1">
      <protection locked="0"/>
    </xf>
    <xf numFmtId="0" fontId="3" fillId="2" borderId="26" xfId="0" applyNumberFormat="1" applyFont="1" applyFill="1" applyBorder="1" applyAlignment="1" applyProtection="1">
      <protection locked="0"/>
    </xf>
    <xf numFmtId="0" fontId="24" fillId="2" borderId="0" xfId="0" applyFont="1" applyFill="1" applyAlignment="1">
      <alignment vertical="center"/>
    </xf>
    <xf numFmtId="0" fontId="39" fillId="0" borderId="0" xfId="0" applyFont="1"/>
    <xf numFmtId="0" fontId="40" fillId="0" borderId="27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40" fillId="0" borderId="0" xfId="0" applyFont="1" applyAlignment="1">
      <alignment horizontal="right"/>
    </xf>
    <xf numFmtId="178" fontId="41" fillId="6" borderId="28" xfId="0" applyNumberFormat="1" applyFont="1" applyFill="1" applyBorder="1" applyAlignment="1">
      <alignment horizontal="center"/>
    </xf>
    <xf numFmtId="0" fontId="41" fillId="6" borderId="28" xfId="0" applyFont="1" applyFill="1" applyBorder="1" applyAlignment="1">
      <alignment horizontal="center"/>
    </xf>
    <xf numFmtId="179" fontId="41" fillId="6" borderId="28" xfId="0" applyNumberFormat="1" applyFont="1" applyFill="1" applyBorder="1" applyAlignment="1">
      <alignment horizontal="center"/>
    </xf>
    <xf numFmtId="178" fontId="39" fillId="0" borderId="29" xfId="0" applyNumberFormat="1" applyFont="1" applyBorder="1"/>
    <xf numFmtId="0" fontId="39" fillId="0" borderId="30" xfId="0" applyFont="1" applyBorder="1"/>
    <xf numFmtId="0" fontId="39" fillId="0" borderId="30" xfId="0" applyFont="1" applyBorder="1" applyAlignment="1">
      <alignment horizontal="center"/>
    </xf>
    <xf numFmtId="14" fontId="39" fillId="0" borderId="30" xfId="0" applyNumberFormat="1" applyFont="1" applyBorder="1"/>
    <xf numFmtId="179" fontId="39" fillId="0" borderId="30" xfId="0" applyNumberFormat="1" applyFont="1" applyBorder="1"/>
    <xf numFmtId="0" fontId="39" fillId="0" borderId="31" xfId="0" applyFont="1" applyBorder="1"/>
    <xf numFmtId="0" fontId="39" fillId="0" borderId="32" xfId="0" applyFont="1" applyBorder="1"/>
    <xf numFmtId="0" fontId="39" fillId="0" borderId="33" xfId="0" applyFont="1" applyBorder="1"/>
    <xf numFmtId="0" fontId="39" fillId="0" borderId="34" xfId="0" applyFont="1" applyBorder="1"/>
    <xf numFmtId="0" fontId="42" fillId="0" borderId="30" xfId="1" applyNumberFormat="1" applyFont="1" applyFill="1" applyBorder="1" applyAlignment="1" applyProtection="1"/>
    <xf numFmtId="0" fontId="43" fillId="0" borderId="30" xfId="0" applyFont="1" applyBorder="1"/>
    <xf numFmtId="0" fontId="43" fillId="0" borderId="30" xfId="0" applyFont="1" applyBorder="1" applyAlignment="1">
      <alignment horizontal="center"/>
    </xf>
    <xf numFmtId="14" fontId="43" fillId="0" borderId="30" xfId="0" applyNumberFormat="1" applyFont="1" applyBorder="1"/>
    <xf numFmtId="179" fontId="43" fillId="0" borderId="30" xfId="0" applyNumberFormat="1" applyFont="1" applyBorder="1"/>
    <xf numFmtId="0" fontId="43" fillId="0" borderId="34" xfId="0" applyFont="1" applyBorder="1"/>
    <xf numFmtId="0" fontId="43" fillId="0" borderId="31" xfId="0" applyFont="1" applyBorder="1"/>
    <xf numFmtId="0" fontId="43" fillId="0" borderId="32" xfId="0" applyFont="1" applyBorder="1"/>
    <xf numFmtId="0" fontId="43" fillId="0" borderId="33" xfId="0" applyFont="1" applyBorder="1"/>
    <xf numFmtId="0" fontId="43" fillId="0" borderId="0" xfId="0" applyFont="1"/>
    <xf numFmtId="0" fontId="47" fillId="0" borderId="30" xfId="1" applyNumberFormat="1" applyFill="1" applyBorder="1" applyAlignment="1" applyProtection="1"/>
    <xf numFmtId="179" fontId="39" fillId="0" borderId="30" xfId="0" applyNumberFormat="1" applyFont="1" applyBorder="1" applyAlignment="1">
      <alignment horizontal="center"/>
    </xf>
    <xf numFmtId="0" fontId="0" fillId="0" borderId="0" xfId="0" applyFont="1"/>
    <xf numFmtId="178" fontId="0" fillId="0" borderId="0" xfId="0" applyNumberFormat="1"/>
    <xf numFmtId="0" fontId="39" fillId="7" borderId="35" xfId="0" applyFont="1" applyFill="1" applyBorder="1"/>
    <xf numFmtId="0" fontId="39" fillId="7" borderId="35" xfId="0" applyFont="1" applyFill="1" applyBorder="1" applyAlignment="1">
      <alignment horizontal="center"/>
    </xf>
    <xf numFmtId="14" fontId="39" fillId="7" borderId="35" xfId="0" applyNumberFormat="1" applyFont="1" applyFill="1" applyBorder="1"/>
    <xf numFmtId="179" fontId="39" fillId="7" borderId="35" xfId="0" applyNumberFormat="1" applyFont="1" applyFill="1" applyBorder="1"/>
    <xf numFmtId="0" fontId="39" fillId="7" borderId="36" xfId="0" applyFont="1" applyFill="1" applyBorder="1"/>
    <xf numFmtId="0" fontId="39" fillId="7" borderId="37" xfId="0" applyFont="1" applyFill="1" applyBorder="1"/>
    <xf numFmtId="178" fontId="39" fillId="7" borderId="38" xfId="0" applyNumberFormat="1" applyFont="1" applyFill="1" applyBorder="1" applyAlignment="1">
      <alignment horizontal="center"/>
    </xf>
    <xf numFmtId="178" fontId="39" fillId="0" borderId="29" xfId="0" applyNumberFormat="1" applyFont="1" applyBorder="1" applyAlignment="1">
      <alignment horizontal="center"/>
    </xf>
    <xf numFmtId="178" fontId="43" fillId="0" borderId="29" xfId="0" applyNumberFormat="1" applyFont="1" applyBorder="1" applyAlignment="1">
      <alignment horizontal="center"/>
    </xf>
    <xf numFmtId="0" fontId="40" fillId="7" borderId="27" xfId="0" applyFont="1" applyFill="1" applyBorder="1" applyAlignment="1">
      <alignment horizontal="left"/>
    </xf>
    <xf numFmtId="0" fontId="40" fillId="0" borderId="27" xfId="0" applyFont="1" applyFill="1" applyBorder="1" applyAlignment="1">
      <alignment horizontal="left"/>
    </xf>
    <xf numFmtId="0" fontId="9" fillId="0" borderId="39" xfId="0" applyNumberFormat="1" applyFont="1" applyFill="1" applyBorder="1" applyAlignment="1" applyProtection="1">
      <alignment horizontal="centerContinuous" vertical="center"/>
    </xf>
    <xf numFmtId="0" fontId="9" fillId="0" borderId="40" xfId="0" applyNumberFormat="1" applyFont="1" applyFill="1" applyBorder="1" applyAlignment="1" applyProtection="1">
      <alignment horizontal="centerContinuous" vertical="center"/>
    </xf>
    <xf numFmtId="0" fontId="9" fillId="0" borderId="41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0" fontId="3" fillId="0" borderId="39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>
      <alignment horizontal="center" vertical="center"/>
    </xf>
    <xf numFmtId="0" fontId="11" fillId="0" borderId="42" xfId="0" applyNumberFormat="1" applyFont="1" applyFill="1" applyBorder="1" applyAlignment="1" applyProtection="1">
      <alignment horizontal="center" vertical="center"/>
    </xf>
    <xf numFmtId="0" fontId="40" fillId="0" borderId="27" xfId="0" applyFont="1" applyBorder="1" applyAlignment="1">
      <alignment horizontal="center"/>
    </xf>
    <xf numFmtId="0" fontId="0" fillId="0" borderId="42" xfId="0" applyBorder="1" applyAlignment="1" applyProtection="1">
      <alignment horizontal="center" vertical="center"/>
    </xf>
    <xf numFmtId="0" fontId="15" fillId="0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40" xfId="0" applyNumberFormat="1" applyFont="1" applyFill="1" applyBorder="1" applyAlignment="1" applyProtection="1">
      <alignment horizontal="center" vertical="center"/>
      <protection locked="0"/>
    </xf>
    <xf numFmtId="0" fontId="28" fillId="0" borderId="41" xfId="0" applyNumberFormat="1" applyFont="1" applyFill="1" applyBorder="1" applyAlignment="1" applyProtection="1">
      <alignment horizontal="center" vertical="center"/>
      <protection locked="0"/>
    </xf>
    <xf numFmtId="0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7" xfId="0" applyNumberFormat="1" applyFont="1" applyFill="1" applyBorder="1" applyAlignment="1" applyProtection="1">
      <alignment horizontal="center" vertical="center"/>
      <protection locked="0"/>
    </xf>
    <xf numFmtId="1" fontId="15" fillId="0" borderId="42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6" fillId="2" borderId="0" xfId="0" applyNumberFormat="1" applyFont="1" applyFill="1" applyBorder="1" applyAlignment="1" applyProtection="1">
      <alignment vertical="center"/>
    </xf>
    <xf numFmtId="0" fontId="28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Continuous"/>
      <protection hidden="1"/>
    </xf>
    <xf numFmtId="0" fontId="20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1" fillId="5" borderId="43" xfId="0" applyFont="1" applyFill="1" applyBorder="1" applyAlignment="1" applyProtection="1">
      <alignment horizontal="left" vertical="center"/>
    </xf>
    <xf numFmtId="0" fontId="1" fillId="5" borderId="23" xfId="0" applyFont="1" applyFill="1" applyBorder="1" applyAlignment="1" applyProtection="1">
      <alignment horizontal="left" vertical="center"/>
    </xf>
    <xf numFmtId="0" fontId="0" fillId="5" borderId="23" xfId="0" applyFill="1" applyBorder="1" applyAlignment="1" applyProtection="1">
      <alignment horizontal="left" vertical="center"/>
    </xf>
    <xf numFmtId="165" fontId="3" fillId="5" borderId="0" xfId="2" applyNumberFormat="1" applyFont="1" applyFill="1" applyBorder="1" applyAlignment="1" applyProtection="1">
      <alignment horizontal="left" vertical="center"/>
    </xf>
    <xf numFmtId="0" fontId="11" fillId="5" borderId="10" xfId="0" applyFont="1" applyFill="1" applyBorder="1" applyAlignment="1" applyProtection="1">
      <alignment horizontal="left" vertical="center"/>
    </xf>
    <xf numFmtId="0" fontId="1" fillId="5" borderId="13" xfId="0" applyFont="1" applyFill="1" applyBorder="1" applyAlignment="1" applyProtection="1">
      <alignment horizontal="left" vertical="center"/>
    </xf>
    <xf numFmtId="0" fontId="0" fillId="5" borderId="13" xfId="0" applyFill="1" applyBorder="1" applyAlignment="1" applyProtection="1">
      <alignment horizontal="left" vertical="center"/>
    </xf>
    <xf numFmtId="165" fontId="3" fillId="5" borderId="13" xfId="2" applyNumberFormat="1" applyFont="1" applyFill="1" applyBorder="1" applyAlignment="1" applyProtection="1">
      <alignment horizontal="centerContinuous" vertical="center"/>
    </xf>
    <xf numFmtId="0" fontId="15" fillId="2" borderId="13" xfId="2" applyNumberFormat="1" applyFont="1" applyFill="1" applyBorder="1" applyAlignment="1" applyProtection="1">
      <alignment horizontal="centerContinuous" vertical="center"/>
      <protection hidden="1"/>
    </xf>
    <xf numFmtId="0" fontId="3" fillId="5" borderId="16" xfId="0" applyNumberFormat="1" applyFont="1" applyFill="1" applyBorder="1" applyAlignment="1" applyProtection="1">
      <alignment horizontal="centerContinuous" vertical="center"/>
    </xf>
    <xf numFmtId="0" fontId="3" fillId="2" borderId="44" xfId="0" applyNumberFormat="1" applyFont="1" applyFill="1" applyBorder="1" applyAlignment="1" applyProtection="1">
      <alignment horizontal="centerContinuous" vertical="center"/>
    </xf>
    <xf numFmtId="0" fontId="15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46" fillId="2" borderId="0" xfId="0" applyFont="1" applyFill="1" applyProtection="1"/>
    <xf numFmtId="0" fontId="48" fillId="2" borderId="0" xfId="0" applyFont="1" applyFill="1" applyProtection="1"/>
    <xf numFmtId="0" fontId="7" fillId="2" borderId="16" xfId="0" applyNumberFormat="1" applyFont="1" applyFill="1" applyBorder="1" applyAlignment="1" applyProtection="1">
      <protection locked="0"/>
    </xf>
    <xf numFmtId="168" fontId="16" fillId="2" borderId="10" xfId="0" applyNumberFormat="1" applyFont="1" applyFill="1" applyBorder="1" applyAlignment="1" applyProtection="1">
      <alignment horizontal="center" vertical="center"/>
      <protection locked="0"/>
    </xf>
    <xf numFmtId="168" fontId="16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5" xfId="0" applyNumberFormat="1" applyFont="1" applyFill="1" applyBorder="1" applyAlignment="1" applyProtection="1">
      <alignment horizontal="center" vertical="center"/>
    </xf>
    <xf numFmtId="0" fontId="11" fillId="0" borderId="46" xfId="0" applyNumberFormat="1" applyFont="1" applyFill="1" applyBorder="1" applyAlignment="1" applyProtection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/>
    </xf>
    <xf numFmtId="0" fontId="12" fillId="0" borderId="47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>
      <alignment horizontal="center" vertical="center"/>
    </xf>
    <xf numFmtId="170" fontId="16" fillId="2" borderId="10" xfId="0" applyNumberFormat="1" applyFont="1" applyFill="1" applyBorder="1" applyAlignment="1" applyProtection="1">
      <alignment horizontal="center" vertical="center"/>
      <protection locked="0"/>
    </xf>
    <xf numFmtId="170" fontId="16" fillId="2" borderId="13" xfId="0" applyNumberFormat="1" applyFont="1" applyFill="1" applyBorder="1" applyAlignment="1" applyProtection="1">
      <alignment horizontal="center" vertical="center"/>
      <protection locked="0"/>
    </xf>
    <xf numFmtId="170" fontId="16" fillId="2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49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49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>
      <alignment horizontal="right" vertical="center"/>
    </xf>
    <xf numFmtId="169" fontId="18" fillId="0" borderId="48" xfId="0" applyNumberFormat="1" applyFont="1" applyFill="1" applyBorder="1" applyAlignment="1" applyProtection="1">
      <alignment horizontal="center" vertical="center"/>
    </xf>
    <xf numFmtId="169" fontId="18" fillId="0" borderId="17" xfId="0" applyNumberFormat="1" applyFont="1" applyFill="1" applyBorder="1" applyAlignment="1" applyProtection="1">
      <alignment horizontal="center" vertical="center"/>
    </xf>
    <xf numFmtId="169" fontId="18" fillId="0" borderId="21" xfId="0" applyNumberFormat="1" applyFont="1" applyFill="1" applyBorder="1" applyAlignment="1" applyProtection="1">
      <alignment horizontal="center" vertical="center"/>
    </xf>
    <xf numFmtId="0" fontId="15" fillId="0" borderId="48" xfId="0" applyNumberFormat="1" applyFont="1" applyFill="1" applyBorder="1" applyAlignment="1" applyProtection="1">
      <alignment horizontal="center" vertical="center" textRotation="180"/>
      <protection locked="0"/>
    </xf>
    <xf numFmtId="0" fontId="15" fillId="0" borderId="21" xfId="0" applyNumberFormat="1" applyFont="1" applyFill="1" applyBorder="1" applyAlignment="1" applyProtection="1">
      <alignment horizontal="center" vertical="center" textRotation="180"/>
      <protection locked="0"/>
    </xf>
    <xf numFmtId="0" fontId="26" fillId="0" borderId="1" xfId="0" applyNumberFormat="1" applyFont="1" applyFill="1" applyBorder="1" applyAlignment="1" applyProtection="1">
      <alignment horizontal="center" textRotation="90"/>
    </xf>
    <xf numFmtId="0" fontId="26" fillId="0" borderId="46" xfId="0" applyNumberFormat="1" applyFont="1" applyFill="1" applyBorder="1" applyAlignment="1" applyProtection="1">
      <alignment horizontal="center" textRotation="90"/>
    </xf>
    <xf numFmtId="0" fontId="26" fillId="0" borderId="2" xfId="0" applyNumberFormat="1" applyFont="1" applyFill="1" applyBorder="1" applyAlignment="1" applyProtection="1">
      <alignment horizontal="center" textRotation="90"/>
    </xf>
    <xf numFmtId="0" fontId="26" fillId="0" borderId="49" xfId="0" applyNumberFormat="1" applyFont="1" applyFill="1" applyBorder="1" applyAlignment="1" applyProtection="1">
      <alignment horizontal="center" textRotation="90"/>
    </xf>
    <xf numFmtId="0" fontId="26" fillId="0" borderId="24" xfId="0" applyNumberFormat="1" applyFont="1" applyFill="1" applyBorder="1" applyAlignment="1" applyProtection="1">
      <alignment horizontal="center" textRotation="90"/>
    </xf>
    <xf numFmtId="0" fontId="26" fillId="0" borderId="21" xfId="0" applyNumberFormat="1" applyFont="1" applyFill="1" applyBorder="1" applyAlignment="1" applyProtection="1">
      <alignment horizontal="center" textRotation="90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49" xfId="0" applyNumberFormat="1" applyFont="1" applyFill="1" applyBorder="1" applyAlignment="1" applyProtection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5" fillId="0" borderId="48" xfId="0" applyNumberFormat="1" applyFont="1" applyFill="1" applyBorder="1" applyAlignment="1" applyProtection="1">
      <alignment horizontal="center" vertical="center"/>
      <protection locked="0"/>
    </xf>
    <xf numFmtId="0" fontId="15" fillId="0" borderId="47" xfId="0" applyNumberFormat="1" applyFont="1" applyFill="1" applyBorder="1" applyAlignment="1" applyProtection="1">
      <alignment horizontal="center" vertical="center"/>
      <protection locked="0"/>
    </xf>
    <xf numFmtId="168" fontId="18" fillId="0" borderId="24" xfId="0" applyNumberFormat="1" applyFont="1" applyFill="1" applyBorder="1" applyAlignment="1" applyProtection="1">
      <alignment horizontal="center" vertical="center"/>
      <protection locked="0"/>
    </xf>
    <xf numFmtId="168" fontId="18" fillId="0" borderId="47" xfId="0" applyNumberFormat="1" applyFont="1" applyFill="1" applyBorder="1" applyAlignment="1" applyProtection="1">
      <alignment horizontal="center" vertical="center"/>
      <protection locked="0"/>
    </xf>
    <xf numFmtId="0" fontId="15" fillId="0" borderId="39" xfId="0" applyNumberFormat="1" applyFont="1" applyFill="1" applyBorder="1" applyAlignment="1" applyProtection="1">
      <alignment horizontal="center" vertical="center"/>
    </xf>
    <xf numFmtId="0" fontId="15" fillId="0" borderId="48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49" xfId="0" applyNumberFormat="1" applyFont="1" applyFill="1" applyBorder="1" applyAlignment="1" applyProtection="1">
      <alignment horizontal="center" vertical="center"/>
    </xf>
    <xf numFmtId="0" fontId="15" fillId="0" borderId="17" xfId="0" applyNumberFormat="1" applyFont="1" applyFill="1" applyBorder="1" applyAlignment="1" applyProtection="1">
      <alignment horizontal="center" vertical="center"/>
      <protection locked="0"/>
    </xf>
    <xf numFmtId="0" fontId="15" fillId="0" borderId="21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38" fillId="2" borderId="9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45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2" fontId="4" fillId="10" borderId="10" xfId="0" applyNumberFormat="1" applyFont="1" applyFill="1" applyBorder="1" applyAlignment="1" applyProtection="1">
      <alignment horizontal="center" vertical="center"/>
    </xf>
    <xf numFmtId="2" fontId="4" fillId="10" borderId="13" xfId="0" applyNumberFormat="1" applyFont="1" applyFill="1" applyBorder="1" applyAlignment="1" applyProtection="1">
      <alignment horizontal="center" vertical="center"/>
    </xf>
    <xf numFmtId="2" fontId="4" fillId="10" borderId="12" xfId="0" applyNumberFormat="1" applyFont="1" applyFill="1" applyBorder="1" applyAlignment="1" applyProtection="1">
      <alignment horizontal="center" vertical="center"/>
    </xf>
    <xf numFmtId="177" fontId="11" fillId="2" borderId="0" xfId="0" applyNumberFormat="1" applyFont="1" applyFill="1" applyAlignment="1" applyProtection="1">
      <alignment horizontal="center"/>
    </xf>
    <xf numFmtId="0" fontId="4" fillId="10" borderId="10" xfId="0" applyFont="1" applyFill="1" applyBorder="1" applyAlignment="1" applyProtection="1">
      <alignment horizontal="center" vertical="center"/>
    </xf>
    <xf numFmtId="0" fontId="4" fillId="10" borderId="13" xfId="0" applyFont="1" applyFill="1" applyBorder="1" applyAlignment="1" applyProtection="1">
      <alignment horizontal="center" vertical="center"/>
    </xf>
    <xf numFmtId="0" fontId="4" fillId="10" borderId="12" xfId="0" applyFont="1" applyFill="1" applyBorder="1" applyAlignment="1" applyProtection="1">
      <alignment horizontal="center" vertical="center"/>
    </xf>
    <xf numFmtId="0" fontId="15" fillId="2" borderId="10" xfId="2" applyNumberFormat="1" applyFont="1" applyFill="1" applyBorder="1" applyAlignment="1" applyProtection="1">
      <alignment horizontal="center" vertical="center"/>
      <protection hidden="1"/>
    </xf>
    <xf numFmtId="0" fontId="15" fillId="2" borderId="13" xfId="2" applyNumberFormat="1" applyFont="1" applyFill="1" applyBorder="1" applyAlignment="1" applyProtection="1">
      <alignment horizontal="center" vertical="center"/>
      <protection hidden="1"/>
    </xf>
    <xf numFmtId="0" fontId="15" fillId="2" borderId="12" xfId="2" applyNumberFormat="1" applyFont="1" applyFill="1" applyBorder="1" applyAlignment="1" applyProtection="1">
      <alignment horizontal="center" vertical="center"/>
      <protection hidden="1"/>
    </xf>
    <xf numFmtId="177" fontId="15" fillId="2" borderId="10" xfId="0" applyNumberFormat="1" applyFont="1" applyFill="1" applyBorder="1" applyAlignment="1" applyProtection="1">
      <alignment horizontal="right"/>
    </xf>
    <xf numFmtId="177" fontId="15" fillId="2" borderId="13" xfId="0" applyNumberFormat="1" applyFont="1" applyFill="1" applyBorder="1" applyAlignment="1" applyProtection="1">
      <alignment horizontal="right"/>
    </xf>
    <xf numFmtId="177" fontId="15" fillId="2" borderId="12" xfId="0" applyNumberFormat="1" applyFont="1" applyFill="1" applyBorder="1" applyAlignment="1" applyProtection="1">
      <alignment horizontal="right"/>
    </xf>
    <xf numFmtId="173" fontId="11" fillId="9" borderId="50" xfId="2" applyNumberFormat="1" applyFont="1" applyFill="1" applyBorder="1" applyAlignment="1" applyProtection="1">
      <alignment horizontal="center" vertical="center"/>
      <protection locked="0" hidden="1"/>
    </xf>
    <xf numFmtId="173" fontId="11" fillId="9" borderId="51" xfId="2" applyNumberFormat="1" applyFont="1" applyFill="1" applyBorder="1" applyAlignment="1" applyProtection="1">
      <alignment horizontal="center" vertical="center"/>
      <protection locked="0" hidden="1"/>
    </xf>
    <xf numFmtId="173" fontId="11" fillId="9" borderId="52" xfId="2" applyNumberFormat="1" applyFont="1" applyFill="1" applyBorder="1" applyAlignment="1" applyProtection="1">
      <alignment horizontal="center" vertical="center"/>
      <protection locked="0" hidden="1"/>
    </xf>
    <xf numFmtId="172" fontId="11" fillId="2" borderId="14" xfId="2" applyNumberFormat="1" applyFont="1" applyFill="1" applyBorder="1" applyAlignment="1" applyProtection="1">
      <alignment horizontal="center" vertical="center"/>
    </xf>
    <xf numFmtId="172" fontId="11" fillId="2" borderId="9" xfId="2" applyNumberFormat="1" applyFont="1" applyFill="1" applyBorder="1" applyAlignment="1" applyProtection="1">
      <alignment horizontal="center" vertical="center"/>
    </xf>
    <xf numFmtId="172" fontId="11" fillId="2" borderId="18" xfId="2" applyNumberFormat="1" applyFont="1" applyFill="1" applyBorder="1" applyAlignment="1" applyProtection="1">
      <alignment horizontal="center" vertical="center"/>
    </xf>
    <xf numFmtId="172" fontId="15" fillId="2" borderId="14" xfId="0" applyNumberFormat="1" applyFont="1" applyFill="1" applyBorder="1" applyAlignment="1" applyProtection="1">
      <alignment horizontal="right" vertical="center"/>
    </xf>
    <xf numFmtId="172" fontId="15" fillId="2" borderId="9" xfId="0" applyNumberFormat="1" applyFont="1" applyFill="1" applyBorder="1" applyAlignment="1" applyProtection="1">
      <alignment horizontal="right" vertical="center"/>
    </xf>
    <xf numFmtId="172" fontId="15" fillId="2" borderId="18" xfId="0" applyNumberFormat="1" applyFont="1" applyFill="1" applyBorder="1" applyAlignment="1" applyProtection="1">
      <alignment horizontal="right" vertical="center"/>
    </xf>
    <xf numFmtId="172" fontId="15" fillId="2" borderId="15" xfId="0" applyNumberFormat="1" applyFont="1" applyFill="1" applyBorder="1" applyAlignment="1" applyProtection="1">
      <alignment horizontal="right" vertical="center"/>
    </xf>
    <xf numFmtId="172" fontId="15" fillId="2" borderId="16" xfId="0" applyNumberFormat="1" applyFont="1" applyFill="1" applyBorder="1" applyAlignment="1" applyProtection="1">
      <alignment horizontal="right" vertical="center"/>
    </xf>
    <xf numFmtId="172" fontId="15" fillId="2" borderId="44" xfId="0" applyNumberFormat="1" applyFont="1" applyFill="1" applyBorder="1" applyAlignment="1" applyProtection="1">
      <alignment horizontal="right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44" xfId="0" applyFont="1" applyFill="1" applyBorder="1" applyAlignment="1" applyProtection="1">
      <alignment horizontal="center" vertical="center"/>
    </xf>
    <xf numFmtId="0" fontId="9" fillId="2" borderId="19" xfId="2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54" xfId="0" applyFont="1" applyBorder="1" applyAlignment="1">
      <alignment horizontal="center" vertical="center" wrapText="1" shrinkToFit="1"/>
    </xf>
    <xf numFmtId="172" fontId="11" fillId="2" borderId="15" xfId="2" applyNumberFormat="1" applyFont="1" applyFill="1" applyBorder="1" applyAlignment="1" applyProtection="1">
      <alignment horizontal="center" vertical="center"/>
    </xf>
    <xf numFmtId="172" fontId="11" fillId="2" borderId="16" xfId="2" applyNumberFormat="1" applyFont="1" applyFill="1" applyBorder="1" applyAlignment="1" applyProtection="1">
      <alignment horizontal="center" vertical="center"/>
    </xf>
    <xf numFmtId="172" fontId="11" fillId="2" borderId="44" xfId="2" applyNumberFormat="1" applyFont="1" applyFill="1" applyBorder="1" applyAlignment="1" applyProtection="1">
      <alignment horizontal="center" vertical="center"/>
    </xf>
    <xf numFmtId="0" fontId="49" fillId="11" borderId="50" xfId="2" applyNumberFormat="1" applyFont="1" applyFill="1" applyBorder="1" applyAlignment="1" applyProtection="1">
      <alignment horizontal="center" vertical="center"/>
      <protection locked="0"/>
    </xf>
    <xf numFmtId="0" fontId="9" fillId="11" borderId="51" xfId="2" applyNumberFormat="1" applyFont="1" applyFill="1" applyBorder="1" applyAlignment="1" applyProtection="1">
      <alignment horizontal="center" vertical="center"/>
      <protection locked="0"/>
    </xf>
    <xf numFmtId="0" fontId="9" fillId="11" borderId="52" xfId="2" applyNumberFormat="1" applyFont="1" applyFill="1" applyBorder="1" applyAlignment="1" applyProtection="1">
      <alignment horizontal="center" vertical="center"/>
      <protection locked="0"/>
    </xf>
    <xf numFmtId="0" fontId="15" fillId="8" borderId="15" xfId="2" applyNumberFormat="1" applyFont="1" applyFill="1" applyBorder="1" applyAlignment="1" applyProtection="1">
      <alignment horizontal="center" vertical="center"/>
      <protection locked="0"/>
    </xf>
    <xf numFmtId="0" fontId="15" fillId="8" borderId="16" xfId="2" applyNumberFormat="1" applyFont="1" applyFill="1" applyBorder="1" applyAlignment="1" applyProtection="1">
      <alignment horizontal="center" vertical="center"/>
      <protection locked="0"/>
    </xf>
    <xf numFmtId="0" fontId="15" fillId="8" borderId="44" xfId="2" applyNumberFormat="1" applyFont="1" applyFill="1" applyBorder="1" applyAlignment="1" applyProtection="1">
      <alignment horizontal="center" vertical="center"/>
      <protection locked="0"/>
    </xf>
    <xf numFmtId="0" fontId="15" fillId="2" borderId="15" xfId="2" applyNumberFormat="1" applyFont="1" applyFill="1" applyBorder="1" applyAlignment="1" applyProtection="1">
      <alignment horizontal="center" vertical="center"/>
      <protection hidden="1"/>
    </xf>
    <xf numFmtId="0" fontId="15" fillId="2" borderId="16" xfId="2" applyNumberFormat="1" applyFont="1" applyFill="1" applyBorder="1" applyAlignment="1" applyProtection="1">
      <alignment horizontal="center" vertical="center"/>
      <protection hidden="1"/>
    </xf>
    <xf numFmtId="0" fontId="15" fillId="2" borderId="44" xfId="2" applyNumberFormat="1" applyFont="1" applyFill="1" applyBorder="1" applyAlignment="1" applyProtection="1">
      <alignment horizontal="center" vertical="center"/>
      <protection hidden="1"/>
    </xf>
    <xf numFmtId="172" fontId="11" fillId="2" borderId="43" xfId="0" applyNumberFormat="1" applyFont="1" applyFill="1" applyBorder="1" applyAlignment="1" applyProtection="1">
      <alignment horizontal="center" vertical="center"/>
    </xf>
    <xf numFmtId="172" fontId="11" fillId="2" borderId="23" xfId="0" applyNumberFormat="1" applyFont="1" applyFill="1" applyBorder="1" applyAlignment="1" applyProtection="1">
      <alignment horizontal="center" vertical="center"/>
    </xf>
    <xf numFmtId="172" fontId="11" fillId="2" borderId="53" xfId="0" applyNumberFormat="1" applyFont="1" applyFill="1" applyBorder="1" applyAlignment="1" applyProtection="1">
      <alignment horizontal="center" vertical="center"/>
    </xf>
    <xf numFmtId="172" fontId="15" fillId="2" borderId="43" xfId="0" applyNumberFormat="1" applyFont="1" applyFill="1" applyBorder="1" applyAlignment="1" applyProtection="1">
      <alignment horizontal="right" vertical="center"/>
    </xf>
    <xf numFmtId="172" fontId="15" fillId="2" borderId="23" xfId="0" applyNumberFormat="1" applyFont="1" applyFill="1" applyBorder="1" applyAlignment="1" applyProtection="1">
      <alignment horizontal="right" vertical="center"/>
    </xf>
    <xf numFmtId="172" fontId="15" fillId="2" borderId="53" xfId="0" applyNumberFormat="1" applyFont="1" applyFill="1" applyBorder="1" applyAlignment="1" applyProtection="1">
      <alignment horizontal="right" vertical="center"/>
    </xf>
    <xf numFmtId="0" fontId="11" fillId="2" borderId="15" xfId="2" applyNumberFormat="1" applyFont="1" applyFill="1" applyBorder="1" applyAlignment="1" applyProtection="1">
      <alignment horizontal="center" vertical="center"/>
      <protection locked="0"/>
    </xf>
    <xf numFmtId="0" fontId="11" fillId="2" borderId="16" xfId="2" applyNumberFormat="1" applyFont="1" applyFill="1" applyBorder="1" applyAlignment="1" applyProtection="1">
      <alignment horizontal="center" vertical="center"/>
      <protection locked="0"/>
    </xf>
    <xf numFmtId="0" fontId="11" fillId="2" borderId="44" xfId="2" applyNumberFormat="1" applyFont="1" applyFill="1" applyBorder="1" applyAlignment="1" applyProtection="1">
      <alignment horizontal="center" vertical="center"/>
      <protection locked="0"/>
    </xf>
    <xf numFmtId="172" fontId="11" fillId="2" borderId="15" xfId="0" applyNumberFormat="1" applyFont="1" applyFill="1" applyBorder="1" applyAlignment="1" applyProtection="1">
      <alignment horizontal="center" vertical="center"/>
    </xf>
    <xf numFmtId="172" fontId="11" fillId="2" borderId="16" xfId="0" applyNumberFormat="1" applyFont="1" applyFill="1" applyBorder="1" applyAlignment="1" applyProtection="1">
      <alignment horizontal="center" vertical="center"/>
    </xf>
    <xf numFmtId="172" fontId="11" fillId="2" borderId="44" xfId="0" applyNumberFormat="1" applyFont="1" applyFill="1" applyBorder="1" applyAlignment="1" applyProtection="1">
      <alignment horizontal="center" vertical="center"/>
    </xf>
    <xf numFmtId="0" fontId="11" fillId="5" borderId="19" xfId="0" applyFont="1" applyFill="1" applyBorder="1" applyAlignment="1" applyProtection="1">
      <alignment horizontal="left" vertical="center" wrapText="1"/>
    </xf>
    <xf numFmtId="0" fontId="11" fillId="5" borderId="20" xfId="0" applyFont="1" applyFill="1" applyBorder="1" applyAlignment="1" applyProtection="1">
      <alignment horizontal="left" vertical="center" wrapText="1"/>
    </xf>
    <xf numFmtId="0" fontId="11" fillId="5" borderId="54" xfId="0" applyFont="1" applyFill="1" applyBorder="1" applyAlignment="1" applyProtection="1">
      <alignment horizontal="left" vertical="center" wrapText="1"/>
    </xf>
    <xf numFmtId="0" fontId="11" fillId="2" borderId="19" xfId="2" applyNumberFormat="1" applyFont="1" applyFill="1" applyBorder="1" applyAlignment="1" applyProtection="1">
      <alignment horizontal="center" vertical="center"/>
      <protection hidden="1"/>
    </xf>
    <xf numFmtId="0" fontId="11" fillId="2" borderId="20" xfId="2" applyNumberFormat="1" applyFont="1" applyFill="1" applyBorder="1" applyAlignment="1" applyProtection="1">
      <alignment horizontal="center" vertical="center"/>
      <protection hidden="1"/>
    </xf>
    <xf numFmtId="0" fontId="11" fillId="2" borderId="54" xfId="2" applyNumberFormat="1" applyFont="1" applyFill="1" applyBorder="1" applyAlignment="1" applyProtection="1">
      <alignment horizontal="center" vertical="center"/>
      <protection hidden="1"/>
    </xf>
    <xf numFmtId="172" fontId="11" fillId="2" borderId="19" xfId="0" applyNumberFormat="1" applyFont="1" applyFill="1" applyBorder="1" applyAlignment="1" applyProtection="1">
      <alignment horizontal="center" vertical="center"/>
    </xf>
    <xf numFmtId="172" fontId="11" fillId="2" borderId="20" xfId="0" applyNumberFormat="1" applyFont="1" applyFill="1" applyBorder="1" applyAlignment="1" applyProtection="1">
      <alignment horizontal="center" vertical="center"/>
    </xf>
    <xf numFmtId="172" fontId="11" fillId="2" borderId="54" xfId="0" applyNumberFormat="1" applyFont="1" applyFill="1" applyBorder="1" applyAlignment="1" applyProtection="1">
      <alignment horizontal="center" vertical="center"/>
    </xf>
    <xf numFmtId="172" fontId="51" fillId="11" borderId="19" xfId="0" applyNumberFormat="1" applyFont="1" applyFill="1" applyBorder="1" applyAlignment="1" applyProtection="1">
      <alignment horizontal="right" vertical="center"/>
    </xf>
    <xf numFmtId="172" fontId="51" fillId="11" borderId="20" xfId="0" applyNumberFormat="1" applyFont="1" applyFill="1" applyBorder="1" applyAlignment="1" applyProtection="1">
      <alignment horizontal="right" vertical="center"/>
    </xf>
    <xf numFmtId="172" fontId="51" fillId="11" borderId="54" xfId="0" applyNumberFormat="1" applyFont="1" applyFill="1" applyBorder="1" applyAlignment="1" applyProtection="1">
      <alignment horizontal="right" vertical="center"/>
    </xf>
    <xf numFmtId="169" fontId="15" fillId="2" borderId="10" xfId="0" applyNumberFormat="1" applyFont="1" applyFill="1" applyBorder="1" applyAlignment="1" applyProtection="1">
      <alignment horizontal="center"/>
      <protection locked="0"/>
    </xf>
    <xf numFmtId="169" fontId="15" fillId="2" borderId="13" xfId="0" applyNumberFormat="1" applyFont="1" applyFill="1" applyBorder="1" applyAlignment="1" applyProtection="1">
      <alignment horizontal="center"/>
      <protection locked="0"/>
    </xf>
    <xf numFmtId="169" fontId="15" fillId="2" borderId="12" xfId="0" applyNumberFormat="1" applyFont="1" applyFill="1" applyBorder="1" applyAlignment="1" applyProtection="1">
      <alignment horizontal="center"/>
      <protection locked="0"/>
    </xf>
    <xf numFmtId="0" fontId="32" fillId="2" borderId="23" xfId="0" applyFont="1" applyFill="1" applyBorder="1" applyAlignment="1" applyProtection="1">
      <alignment horizontal="center"/>
    </xf>
    <xf numFmtId="0" fontId="32" fillId="2" borderId="0" xfId="0" applyFont="1" applyFill="1" applyAlignment="1" applyProtection="1">
      <alignment horizontal="right"/>
    </xf>
    <xf numFmtId="171" fontId="15" fillId="2" borderId="10" xfId="0" applyNumberFormat="1" applyFont="1" applyFill="1" applyBorder="1" applyAlignment="1" applyProtection="1">
      <alignment horizontal="center"/>
      <protection locked="0"/>
    </xf>
    <xf numFmtId="171" fontId="15" fillId="2" borderId="13" xfId="0" applyNumberFormat="1" applyFont="1" applyFill="1" applyBorder="1" applyAlignment="1" applyProtection="1">
      <alignment horizontal="center"/>
      <protection locked="0"/>
    </xf>
    <xf numFmtId="171" fontId="15" fillId="2" borderId="12" xfId="0" applyNumberFormat="1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32" fillId="2" borderId="0" xfId="0" applyFont="1" applyFill="1" applyBorder="1" applyAlignment="1" applyProtection="1">
      <alignment horizontal="center"/>
    </xf>
    <xf numFmtId="168" fontId="7" fillId="2" borderId="0" xfId="0" applyNumberFormat="1" applyFont="1" applyFill="1" applyBorder="1" applyAlignment="1" applyProtection="1">
      <alignment horizontal="right"/>
    </xf>
    <xf numFmtId="168" fontId="15" fillId="2" borderId="10" xfId="0" applyNumberFormat="1" applyFont="1" applyFill="1" applyBorder="1" applyAlignment="1" applyProtection="1">
      <alignment horizontal="center"/>
      <protection locked="0"/>
    </xf>
    <xf numFmtId="168" fontId="15" fillId="2" borderId="12" xfId="0" applyNumberFormat="1" applyFont="1" applyFill="1" applyBorder="1" applyAlignment="1" applyProtection="1">
      <alignment horizontal="center"/>
      <protection locked="0"/>
    </xf>
    <xf numFmtId="170" fontId="15" fillId="2" borderId="10" xfId="0" applyNumberFormat="1" applyFont="1" applyFill="1" applyBorder="1" applyAlignment="1" applyProtection="1">
      <alignment horizontal="center"/>
      <protection locked="0"/>
    </xf>
    <xf numFmtId="170" fontId="15" fillId="2" borderId="13" xfId="0" applyNumberFormat="1" applyFont="1" applyFill="1" applyBorder="1" applyAlignment="1" applyProtection="1">
      <alignment horizontal="center"/>
      <protection locked="0"/>
    </xf>
    <xf numFmtId="170" fontId="15" fillId="2" borderId="12" xfId="0" applyNumberFormat="1" applyFont="1" applyFill="1" applyBorder="1" applyAlignment="1" applyProtection="1">
      <alignment horizontal="center"/>
      <protection locked="0"/>
    </xf>
    <xf numFmtId="0" fontId="15" fillId="8" borderId="50" xfId="2" applyNumberFormat="1" applyFont="1" applyFill="1" applyBorder="1" applyAlignment="1" applyProtection="1">
      <alignment horizontal="center" vertical="center"/>
      <protection locked="0"/>
    </xf>
    <xf numFmtId="0" fontId="15" fillId="8" borderId="51" xfId="2" applyNumberFormat="1" applyFont="1" applyFill="1" applyBorder="1" applyAlignment="1" applyProtection="1">
      <alignment horizontal="center" vertical="center"/>
      <protection locked="0"/>
    </xf>
    <xf numFmtId="0" fontId="15" fillId="8" borderId="52" xfId="2" applyNumberFormat="1" applyFont="1" applyFill="1" applyBorder="1" applyAlignment="1" applyProtection="1">
      <alignment horizontal="center" vertical="center"/>
      <protection locked="0"/>
    </xf>
    <xf numFmtId="0" fontId="15" fillId="2" borderId="50" xfId="2" applyNumberFormat="1" applyFont="1" applyFill="1" applyBorder="1" applyAlignment="1" applyProtection="1">
      <alignment horizontal="center" vertical="center"/>
      <protection hidden="1"/>
    </xf>
    <xf numFmtId="0" fontId="15" fillId="2" borderId="51" xfId="2" applyNumberFormat="1" applyFont="1" applyFill="1" applyBorder="1" applyAlignment="1" applyProtection="1">
      <alignment horizontal="center" vertical="center"/>
      <protection hidden="1"/>
    </xf>
    <xf numFmtId="0" fontId="15" fillId="2" borderId="52" xfId="2" applyNumberFormat="1" applyFont="1" applyFill="1" applyBorder="1" applyAlignment="1" applyProtection="1">
      <alignment horizontal="center" vertical="center"/>
      <protection hidden="1"/>
    </xf>
    <xf numFmtId="172" fontId="11" fillId="2" borderId="15" xfId="0" quotePrefix="1" applyNumberFormat="1" applyFont="1" applyFill="1" applyBorder="1" applyAlignment="1" applyProtection="1">
      <alignment horizontal="center" vertical="center"/>
      <protection locked="0"/>
    </xf>
    <xf numFmtId="172" fontId="11" fillId="2" borderId="16" xfId="0" quotePrefix="1" applyNumberFormat="1" applyFont="1" applyFill="1" applyBorder="1" applyAlignment="1" applyProtection="1">
      <alignment horizontal="center" vertical="center"/>
      <protection locked="0"/>
    </xf>
    <xf numFmtId="172" fontId="11" fillId="2" borderId="44" xfId="0" quotePrefix="1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25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center"/>
    </xf>
    <xf numFmtId="0" fontId="31" fillId="2" borderId="0" xfId="0" applyFont="1" applyFill="1" applyAlignment="1" applyProtection="1">
      <alignment horizontal="right"/>
    </xf>
    <xf numFmtId="0" fontId="15" fillId="2" borderId="9" xfId="0" applyFont="1" applyFill="1" applyBorder="1" applyAlignment="1" applyProtection="1">
      <alignment horizontal="center"/>
      <protection locked="0"/>
    </xf>
    <xf numFmtId="0" fontId="31" fillId="7" borderId="26" xfId="0" applyNumberFormat="1" applyFont="1" applyFill="1" applyBorder="1" applyAlignment="1" applyProtection="1">
      <alignment horizontal="center" vertical="center"/>
      <protection locked="0"/>
    </xf>
    <xf numFmtId="0" fontId="31" fillId="7" borderId="16" xfId="0" applyNumberFormat="1" applyFont="1" applyFill="1" applyBorder="1" applyAlignment="1" applyProtection="1">
      <alignment horizontal="center" vertical="center"/>
      <protection locked="0"/>
    </xf>
    <xf numFmtId="0" fontId="31" fillId="7" borderId="25" xfId="0" applyNumberFormat="1" applyFont="1" applyFill="1" applyBorder="1" applyAlignment="1" applyProtection="1">
      <alignment horizontal="center" vertical="center"/>
      <protection locked="0"/>
    </xf>
    <xf numFmtId="0" fontId="32" fillId="2" borderId="45" xfId="0" applyFont="1" applyFill="1" applyBorder="1" applyAlignment="1" applyProtection="1">
      <alignment horizontal="center"/>
    </xf>
    <xf numFmtId="0" fontId="32" fillId="2" borderId="13" xfId="0" applyFont="1" applyFill="1" applyBorder="1" applyAlignment="1" applyProtection="1">
      <alignment horizontal="center"/>
    </xf>
    <xf numFmtId="0" fontId="15" fillId="2" borderId="14" xfId="2" applyNumberFormat="1" applyFont="1" applyFill="1" applyBorder="1" applyAlignment="1" applyProtection="1">
      <alignment horizontal="center" vertical="center"/>
      <protection hidden="1"/>
    </xf>
    <xf numFmtId="0" fontId="15" fillId="2" borderId="9" xfId="2" applyNumberFormat="1" applyFont="1" applyFill="1" applyBorder="1" applyAlignment="1" applyProtection="1">
      <alignment horizontal="center" vertical="center"/>
      <protection hidden="1"/>
    </xf>
    <xf numFmtId="0" fontId="15" fillId="2" borderId="18" xfId="2" applyNumberFormat="1" applyFont="1" applyFill="1" applyBorder="1" applyAlignment="1" applyProtection="1">
      <alignment horizontal="center" vertical="center"/>
      <protection hidden="1"/>
    </xf>
    <xf numFmtId="0" fontId="33" fillId="2" borderId="10" xfId="0" applyFont="1" applyFill="1" applyBorder="1" applyAlignment="1" applyProtection="1">
      <alignment horizontal="center"/>
    </xf>
    <xf numFmtId="0" fontId="33" fillId="2" borderId="13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165" fontId="34" fillId="5" borderId="16" xfId="2" applyNumberFormat="1" applyFont="1" applyFill="1" applyBorder="1" applyAlignment="1" applyProtection="1">
      <alignment horizontal="right" vertical="center"/>
    </xf>
    <xf numFmtId="165" fontId="34" fillId="5" borderId="44" xfId="2" applyNumberFormat="1" applyFont="1" applyFill="1" applyBorder="1" applyAlignment="1" applyProtection="1">
      <alignment horizontal="right" vertical="center"/>
    </xf>
    <xf numFmtId="0" fontId="15" fillId="8" borderId="15" xfId="2" applyNumberFormat="1" applyFont="1" applyFill="1" applyBorder="1" applyAlignment="1" applyProtection="1">
      <alignment horizontal="center" vertical="center"/>
      <protection hidden="1"/>
    </xf>
    <xf numFmtId="0" fontId="15" fillId="8" borderId="16" xfId="2" applyNumberFormat="1" applyFont="1" applyFill="1" applyBorder="1" applyAlignment="1" applyProtection="1">
      <alignment horizontal="center" vertical="center"/>
      <protection hidden="1"/>
    </xf>
    <xf numFmtId="0" fontId="15" fillId="8" borderId="44" xfId="2" applyNumberFormat="1" applyFont="1" applyFill="1" applyBorder="1" applyAlignment="1" applyProtection="1">
      <alignment horizontal="center" vertical="center"/>
      <protection hidden="1"/>
    </xf>
    <xf numFmtId="165" fontId="34" fillId="5" borderId="23" xfId="2" applyNumberFormat="1" applyFont="1" applyFill="1" applyBorder="1" applyAlignment="1" applyProtection="1">
      <alignment horizontal="right" vertical="center"/>
    </xf>
    <xf numFmtId="165" fontId="34" fillId="5" borderId="53" xfId="2" applyNumberFormat="1" applyFont="1" applyFill="1" applyBorder="1" applyAlignment="1" applyProtection="1">
      <alignment horizontal="right" vertical="center"/>
    </xf>
    <xf numFmtId="0" fontId="15" fillId="8" borderId="43" xfId="2" applyNumberFormat="1" applyFont="1" applyFill="1" applyBorder="1" applyAlignment="1" applyProtection="1">
      <alignment horizontal="center" vertical="center"/>
      <protection locked="0"/>
    </xf>
    <xf numFmtId="0" fontId="15" fillId="8" borderId="23" xfId="2" applyNumberFormat="1" applyFont="1" applyFill="1" applyBorder="1" applyAlignment="1" applyProtection="1">
      <alignment horizontal="center" vertical="center"/>
      <protection locked="0"/>
    </xf>
    <xf numFmtId="0" fontId="15" fillId="8" borderId="53" xfId="2" applyNumberFormat="1" applyFont="1" applyFill="1" applyBorder="1" applyAlignment="1" applyProtection="1">
      <alignment horizontal="center" vertical="center"/>
      <protection locked="0"/>
    </xf>
    <xf numFmtId="0" fontId="15" fillId="8" borderId="43" xfId="2" applyNumberFormat="1" applyFont="1" applyFill="1" applyBorder="1" applyAlignment="1" applyProtection="1">
      <alignment horizontal="center" vertical="center"/>
      <protection hidden="1"/>
    </xf>
    <xf numFmtId="0" fontId="15" fillId="8" borderId="23" xfId="2" applyNumberFormat="1" applyFont="1" applyFill="1" applyBorder="1" applyAlignment="1" applyProtection="1">
      <alignment horizontal="center" vertical="center"/>
      <protection hidden="1"/>
    </xf>
    <xf numFmtId="0" fontId="15" fillId="8" borderId="53" xfId="2" applyNumberFormat="1" applyFont="1" applyFill="1" applyBorder="1" applyAlignment="1" applyProtection="1">
      <alignment horizontal="center" vertical="center"/>
      <protection hidden="1"/>
    </xf>
    <xf numFmtId="0" fontId="15" fillId="2" borderId="43" xfId="2" applyNumberFormat="1" applyFont="1" applyFill="1" applyBorder="1" applyAlignment="1" applyProtection="1">
      <alignment horizontal="center" vertical="center"/>
      <protection hidden="1"/>
    </xf>
    <xf numFmtId="0" fontId="15" fillId="2" borderId="23" xfId="2" applyNumberFormat="1" applyFont="1" applyFill="1" applyBorder="1" applyAlignment="1" applyProtection="1">
      <alignment horizontal="center" vertical="center"/>
      <protection hidden="1"/>
    </xf>
    <xf numFmtId="0" fontId="15" fillId="2" borderId="53" xfId="2" applyNumberFormat="1" applyFont="1" applyFill="1" applyBorder="1" applyAlignment="1" applyProtection="1">
      <alignment horizontal="center" vertical="center"/>
      <protection hidden="1"/>
    </xf>
    <xf numFmtId="172" fontId="11" fillId="2" borderId="43" xfId="0" quotePrefix="1" applyNumberFormat="1" applyFont="1" applyFill="1" applyBorder="1" applyAlignment="1" applyProtection="1">
      <alignment horizontal="center" vertical="center"/>
      <protection locked="0"/>
    </xf>
    <xf numFmtId="172" fontId="11" fillId="2" borderId="23" xfId="0" quotePrefix="1" applyNumberFormat="1" applyFont="1" applyFill="1" applyBorder="1" applyAlignment="1" applyProtection="1">
      <alignment horizontal="center" vertical="center"/>
      <protection locked="0"/>
    </xf>
    <xf numFmtId="172" fontId="11" fillId="2" borderId="53" xfId="0" quotePrefix="1" applyNumberFormat="1" applyFont="1" applyFill="1" applyBorder="1" applyAlignment="1" applyProtection="1">
      <alignment horizontal="center" vertical="center"/>
      <protection locked="0"/>
    </xf>
    <xf numFmtId="172" fontId="15" fillId="2" borderId="10" xfId="0" applyNumberFormat="1" applyFont="1" applyFill="1" applyBorder="1" applyAlignment="1" applyProtection="1">
      <alignment horizontal="right" vertical="center"/>
    </xf>
    <xf numFmtId="172" fontId="15" fillId="2" borderId="13" xfId="0" applyNumberFormat="1" applyFont="1" applyFill="1" applyBorder="1" applyAlignment="1" applyProtection="1">
      <alignment horizontal="right" vertical="center"/>
    </xf>
    <xf numFmtId="172" fontId="15" fillId="2" borderId="12" xfId="0" applyNumberFormat="1" applyFont="1" applyFill="1" applyBorder="1" applyAlignment="1" applyProtection="1">
      <alignment horizontal="right" vertical="center"/>
    </xf>
    <xf numFmtId="164" fontId="0" fillId="2" borderId="10" xfId="0" applyNumberFormat="1" applyFill="1" applyBorder="1" applyAlignment="1" applyProtection="1">
      <alignment horizontal="center" vertical="center"/>
    </xf>
    <xf numFmtId="164" fontId="0" fillId="2" borderId="13" xfId="0" applyNumberFormat="1" applyFill="1" applyBorder="1" applyAlignment="1" applyProtection="1">
      <alignment horizontal="center" vertical="center"/>
    </xf>
    <xf numFmtId="164" fontId="0" fillId="2" borderId="12" xfId="0" applyNumberFormat="1" applyFill="1" applyBorder="1" applyAlignment="1" applyProtection="1">
      <alignment horizontal="center" vertical="center"/>
    </xf>
    <xf numFmtId="173" fontId="11" fillId="9" borderId="15" xfId="2" applyNumberFormat="1" applyFont="1" applyFill="1" applyBorder="1" applyAlignment="1" applyProtection="1">
      <alignment horizontal="center" vertical="center"/>
      <protection locked="0" hidden="1"/>
    </xf>
    <xf numFmtId="173" fontId="11" fillId="9" borderId="16" xfId="2" applyNumberFormat="1" applyFont="1" applyFill="1" applyBorder="1" applyAlignment="1" applyProtection="1">
      <alignment horizontal="center" vertical="center"/>
      <protection locked="0" hidden="1"/>
    </xf>
    <xf numFmtId="173" fontId="11" fillId="9" borderId="44" xfId="2" applyNumberFormat="1" applyFont="1" applyFill="1" applyBorder="1" applyAlignment="1" applyProtection="1">
      <alignment horizontal="center" vertical="center"/>
      <protection locked="0" hidden="1"/>
    </xf>
    <xf numFmtId="173" fontId="11" fillId="9" borderId="19" xfId="2" applyNumberFormat="1" applyFont="1" applyFill="1" applyBorder="1" applyAlignment="1" applyProtection="1">
      <alignment horizontal="center" vertical="center"/>
      <protection locked="0" hidden="1"/>
    </xf>
    <xf numFmtId="173" fontId="11" fillId="9" borderId="20" xfId="2" applyNumberFormat="1" applyFont="1" applyFill="1" applyBorder="1" applyAlignment="1" applyProtection="1">
      <alignment horizontal="center" vertical="center"/>
      <protection locked="0" hidden="1"/>
    </xf>
    <xf numFmtId="173" fontId="11" fillId="9" borderId="54" xfId="2" applyNumberFormat="1" applyFont="1" applyFill="1" applyBorder="1" applyAlignment="1" applyProtection="1">
      <alignment horizontal="center" vertical="center"/>
      <protection locked="0" hidden="1"/>
    </xf>
    <xf numFmtId="0" fontId="33" fillId="2" borderId="23" xfId="0" applyFont="1" applyFill="1" applyBorder="1" applyAlignment="1" applyProtection="1">
      <alignment horizontal="center"/>
    </xf>
    <xf numFmtId="176" fontId="3" fillId="2" borderId="26" xfId="0" applyNumberFormat="1" applyFont="1" applyFill="1" applyBorder="1" applyAlignment="1" applyProtection="1">
      <alignment horizontal="center"/>
      <protection locked="0"/>
    </xf>
    <xf numFmtId="176" fontId="3" fillId="2" borderId="16" xfId="0" applyNumberFormat="1" applyFont="1" applyFill="1" applyBorder="1" applyAlignment="1" applyProtection="1">
      <alignment horizontal="center"/>
      <protection locked="0"/>
    </xf>
    <xf numFmtId="176" fontId="3" fillId="2" borderId="25" xfId="0" applyNumberFormat="1" applyFon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</xf>
    <xf numFmtId="0" fontId="3" fillId="2" borderId="23" xfId="0" applyNumberFormat="1" applyFont="1" applyFill="1" applyBorder="1" applyAlignment="1" applyProtection="1">
      <alignment horizontal="center"/>
    </xf>
    <xf numFmtId="0" fontId="50" fillId="11" borderId="2" xfId="0" applyFont="1" applyFill="1" applyBorder="1" applyAlignment="1" applyProtection="1">
      <alignment horizontal="center"/>
    </xf>
    <xf numFmtId="0" fontId="50" fillId="11" borderId="0" xfId="0" applyFont="1" applyFill="1" applyAlignment="1" applyProtection="1">
      <alignment horizontal="center"/>
    </xf>
    <xf numFmtId="175" fontId="15" fillId="2" borderId="9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14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3" fillId="2" borderId="10" xfId="2" quotePrefix="1" applyNumberFormat="1" applyFont="1" applyFill="1" applyBorder="1" applyAlignment="1" applyProtection="1">
      <alignment horizontal="center" vertical="center"/>
    </xf>
    <xf numFmtId="0" fontId="3" fillId="2" borderId="13" xfId="2" quotePrefix="1" applyNumberFormat="1" applyFont="1" applyFill="1" applyBorder="1" applyAlignment="1" applyProtection="1">
      <alignment horizontal="center" vertical="center"/>
    </xf>
    <xf numFmtId="0" fontId="3" fillId="2" borderId="12" xfId="2" quotePrefix="1" applyNumberFormat="1" applyFont="1" applyFill="1" applyBorder="1" applyAlignment="1" applyProtection="1">
      <alignment horizontal="center" vertical="center"/>
    </xf>
    <xf numFmtId="173" fontId="15" fillId="5" borderId="10" xfId="2" applyNumberFormat="1" applyFont="1" applyFill="1" applyBorder="1" applyAlignment="1" applyProtection="1">
      <alignment horizontal="center" vertical="center"/>
      <protection hidden="1"/>
    </xf>
    <xf numFmtId="173" fontId="15" fillId="5" borderId="13" xfId="2" applyNumberFormat="1" applyFont="1" applyFill="1" applyBorder="1" applyAlignment="1" applyProtection="1">
      <alignment horizontal="center" vertical="center"/>
      <protection hidden="1"/>
    </xf>
  </cellXfs>
  <cellStyles count="3">
    <cellStyle name="Hyper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247650</xdr:colOff>
      <xdr:row>0</xdr:row>
      <xdr:rowOff>76200</xdr:rowOff>
    </xdr:from>
    <xdr:to>
      <xdr:col>23</xdr:col>
      <xdr:colOff>95250</xdr:colOff>
      <xdr:row>5</xdr:row>
      <xdr:rowOff>104775</xdr:rowOff>
    </xdr:to>
    <xdr:pic>
      <xdr:nvPicPr>
        <xdr:cNvPr id="4350" name="Picture 6" descr="DSKV Logo farbig-transparent">
          <a:extLst>
            <a:ext uri="{FF2B5EF4-FFF2-40B4-BE49-F238E27FC236}">
              <a16:creationId xmlns:a16="http://schemas.microsoft.com/office/drawing/2014/main" xmlns="" id="{D162EE0D-99BA-45F9-B8D6-663101FC3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76200"/>
          <a:ext cx="18002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21</xdr:row>
      <xdr:rowOff>142875</xdr:rowOff>
    </xdr:from>
    <xdr:to>
      <xdr:col>8</xdr:col>
      <xdr:colOff>219075</xdr:colOff>
      <xdr:row>21</xdr:row>
      <xdr:rowOff>142875</xdr:rowOff>
    </xdr:to>
    <xdr:sp macro="" textlink="">
      <xdr:nvSpPr>
        <xdr:cNvPr id="5361" name="Line 18">
          <a:extLst>
            <a:ext uri="{FF2B5EF4-FFF2-40B4-BE49-F238E27FC236}">
              <a16:creationId xmlns:a16="http://schemas.microsoft.com/office/drawing/2014/main" xmlns="" id="{619ED85E-5977-4900-9264-D72E74A26C55}"/>
            </a:ext>
          </a:extLst>
        </xdr:cNvPr>
        <xdr:cNvSpPr>
          <a:spLocks noChangeShapeType="1"/>
        </xdr:cNvSpPr>
      </xdr:nvSpPr>
      <xdr:spPr bwMode="auto">
        <a:xfrm flipV="1">
          <a:off x="2047875" y="49815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22</xdr:row>
      <xdr:rowOff>142875</xdr:rowOff>
    </xdr:from>
    <xdr:to>
      <xdr:col>8</xdr:col>
      <xdr:colOff>219075</xdr:colOff>
      <xdr:row>22</xdr:row>
      <xdr:rowOff>142875</xdr:rowOff>
    </xdr:to>
    <xdr:sp macro="" textlink="">
      <xdr:nvSpPr>
        <xdr:cNvPr id="5362" name="Line 19">
          <a:extLst>
            <a:ext uri="{FF2B5EF4-FFF2-40B4-BE49-F238E27FC236}">
              <a16:creationId xmlns:a16="http://schemas.microsoft.com/office/drawing/2014/main" xmlns="" id="{6C129B4F-C908-4001-B3E2-E005FAF51D9D}"/>
            </a:ext>
          </a:extLst>
        </xdr:cNvPr>
        <xdr:cNvSpPr>
          <a:spLocks noChangeShapeType="1"/>
        </xdr:cNvSpPr>
      </xdr:nvSpPr>
      <xdr:spPr bwMode="auto">
        <a:xfrm flipV="1">
          <a:off x="2047875" y="52863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23</xdr:row>
      <xdr:rowOff>142875</xdr:rowOff>
    </xdr:from>
    <xdr:to>
      <xdr:col>8</xdr:col>
      <xdr:colOff>219075</xdr:colOff>
      <xdr:row>23</xdr:row>
      <xdr:rowOff>142875</xdr:rowOff>
    </xdr:to>
    <xdr:sp macro="" textlink="">
      <xdr:nvSpPr>
        <xdr:cNvPr id="5363" name="Line 20">
          <a:extLst>
            <a:ext uri="{FF2B5EF4-FFF2-40B4-BE49-F238E27FC236}">
              <a16:creationId xmlns:a16="http://schemas.microsoft.com/office/drawing/2014/main" xmlns="" id="{14C5C855-AD59-4DA2-83D3-EBD9277A7961}"/>
            </a:ext>
          </a:extLst>
        </xdr:cNvPr>
        <xdr:cNvSpPr>
          <a:spLocks noChangeShapeType="1"/>
        </xdr:cNvSpPr>
      </xdr:nvSpPr>
      <xdr:spPr bwMode="auto">
        <a:xfrm flipV="1">
          <a:off x="2047875" y="55911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24</xdr:row>
      <xdr:rowOff>142875</xdr:rowOff>
    </xdr:from>
    <xdr:to>
      <xdr:col>8</xdr:col>
      <xdr:colOff>219075</xdr:colOff>
      <xdr:row>24</xdr:row>
      <xdr:rowOff>142875</xdr:rowOff>
    </xdr:to>
    <xdr:sp macro="" textlink="">
      <xdr:nvSpPr>
        <xdr:cNvPr id="5364" name="Line 21">
          <a:extLst>
            <a:ext uri="{FF2B5EF4-FFF2-40B4-BE49-F238E27FC236}">
              <a16:creationId xmlns:a16="http://schemas.microsoft.com/office/drawing/2014/main" xmlns="" id="{5729DDDE-1FD2-4077-B071-0A13A0F04D8F}"/>
            </a:ext>
          </a:extLst>
        </xdr:cNvPr>
        <xdr:cNvSpPr>
          <a:spLocks noChangeShapeType="1"/>
        </xdr:cNvSpPr>
      </xdr:nvSpPr>
      <xdr:spPr bwMode="auto">
        <a:xfrm flipV="1">
          <a:off x="2047875" y="58959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25</xdr:col>
      <xdr:colOff>133350</xdr:colOff>
      <xdr:row>0</xdr:row>
      <xdr:rowOff>19050</xdr:rowOff>
    </xdr:from>
    <xdr:to>
      <xdr:col>31</xdr:col>
      <xdr:colOff>85725</xdr:colOff>
      <xdr:row>3</xdr:row>
      <xdr:rowOff>171450</xdr:rowOff>
    </xdr:to>
    <xdr:pic>
      <xdr:nvPicPr>
        <xdr:cNvPr id="5365" name="Grafik 2" descr="Logo DSKV-2011-Neu-002.jpg">
          <a:extLst>
            <a:ext uri="{FF2B5EF4-FFF2-40B4-BE49-F238E27FC236}">
              <a16:creationId xmlns:a16="http://schemas.microsoft.com/office/drawing/2014/main" xmlns="" id="{0DA55F1A-A7B4-4B6E-A613-D6C5B2D15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9050"/>
          <a:ext cx="14382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workbookViewId="0">
      <selection activeCell="I1" sqref="I1"/>
    </sheetView>
  </sheetViews>
  <sheetFormatPr baseColWidth="10" defaultRowHeight="12.75" x14ac:dyDescent="0.2"/>
  <cols>
    <col min="1" max="1" width="10.5703125" style="217" customWidth="1"/>
    <col min="2" max="3" width="14.7109375" customWidth="1"/>
    <col min="4" max="5" width="8.85546875" customWidth="1"/>
    <col min="6" max="7" width="12.7109375" customWidth="1"/>
    <col min="8" max="8" width="7.7109375" customWidth="1"/>
    <col min="9" max="9" width="17.42578125" customWidth="1"/>
    <col min="10" max="10" width="25.7109375" customWidth="1"/>
    <col min="11" max="11" width="12" customWidth="1"/>
    <col min="12" max="12" width="11.85546875" customWidth="1"/>
    <col min="13" max="13" width="12.7109375" customWidth="1"/>
    <col min="14" max="14" width="20.7109375" customWidth="1"/>
    <col min="15" max="15" width="10.7109375" customWidth="1"/>
    <col min="16" max="17" width="20" customWidth="1"/>
    <col min="18" max="18" width="17.85546875" customWidth="1"/>
    <col min="19" max="19" width="19.85546875" customWidth="1"/>
    <col min="20" max="20" width="12.140625" customWidth="1"/>
    <col min="21" max="21" width="15" customWidth="1"/>
    <col min="22" max="22" width="15.28515625" customWidth="1"/>
    <col min="23" max="23" width="15.85546875" customWidth="1"/>
  </cols>
  <sheetData>
    <row r="1" spans="1:23" s="188" customFormat="1" ht="30" customHeight="1" x14ac:dyDescent="0.3">
      <c r="A1" s="188" t="s">
        <v>118</v>
      </c>
      <c r="B1" s="227" t="s">
        <v>119</v>
      </c>
      <c r="C1" s="228"/>
      <c r="E1" s="189" t="s">
        <v>100</v>
      </c>
      <c r="H1" s="190">
        <v>2021</v>
      </c>
      <c r="I1" s="227" t="str">
        <f>B1</f>
        <v>Musterverein</v>
      </c>
      <c r="J1" s="228"/>
      <c r="K1" s="228" t="str">
        <f>E1</f>
        <v>Mitgliederliste</v>
      </c>
      <c r="M1" s="190">
        <f>H1</f>
        <v>2021</v>
      </c>
      <c r="N1" s="227" t="str">
        <f>B1</f>
        <v>Musterverein</v>
      </c>
      <c r="O1" s="228"/>
      <c r="P1" s="228"/>
      <c r="Q1" s="189" t="str">
        <f>K1</f>
        <v>Mitgliederliste</v>
      </c>
      <c r="R1" s="236">
        <f>M1</f>
        <v>2021</v>
      </c>
      <c r="S1" s="227" t="str">
        <f>B1</f>
        <v>Musterverein</v>
      </c>
      <c r="T1" s="191"/>
      <c r="U1" s="189" t="str">
        <f>K1</f>
        <v>Mitgliederliste</v>
      </c>
      <c r="W1" s="236">
        <f>R1</f>
        <v>2021</v>
      </c>
    </row>
    <row r="2" spans="1:23" x14ac:dyDescent="0.2">
      <c r="A2" s="192" t="s">
        <v>146</v>
      </c>
      <c r="B2" s="193" t="s">
        <v>31</v>
      </c>
      <c r="C2" s="193" t="s">
        <v>101</v>
      </c>
      <c r="D2" s="193" t="s">
        <v>102</v>
      </c>
      <c r="E2" s="193" t="s">
        <v>103</v>
      </c>
      <c r="F2" s="193" t="s">
        <v>104</v>
      </c>
      <c r="G2" s="193" t="s">
        <v>131</v>
      </c>
      <c r="H2" s="194" t="s">
        <v>32</v>
      </c>
      <c r="I2" s="193" t="s">
        <v>105</v>
      </c>
      <c r="J2" s="193" t="s">
        <v>106</v>
      </c>
      <c r="K2" s="193" t="s">
        <v>107</v>
      </c>
      <c r="L2" s="193" t="s">
        <v>108</v>
      </c>
      <c r="M2" s="193" t="s">
        <v>109</v>
      </c>
      <c r="N2" s="193" t="s">
        <v>110</v>
      </c>
      <c r="O2" s="193" t="s">
        <v>111</v>
      </c>
      <c r="P2" s="193" t="s">
        <v>112</v>
      </c>
      <c r="Q2" s="193" t="s">
        <v>113</v>
      </c>
      <c r="R2" s="193" t="s">
        <v>127</v>
      </c>
      <c r="S2" s="193" t="s">
        <v>114</v>
      </c>
      <c r="T2" s="193" t="s">
        <v>115</v>
      </c>
      <c r="U2" s="193" t="s">
        <v>128</v>
      </c>
      <c r="V2" s="193" t="s">
        <v>116</v>
      </c>
      <c r="W2" s="193" t="s">
        <v>117</v>
      </c>
    </row>
    <row r="3" spans="1:23" s="188" customFormat="1" ht="20.100000000000001" customHeight="1" x14ac:dyDescent="0.2">
      <c r="A3" s="224">
        <v>123456</v>
      </c>
      <c r="B3" s="218" t="s">
        <v>120</v>
      </c>
      <c r="C3" s="218" t="s">
        <v>121</v>
      </c>
      <c r="D3" s="219" t="s">
        <v>17</v>
      </c>
      <c r="E3" s="219" t="s">
        <v>122</v>
      </c>
      <c r="F3" s="220">
        <v>53327</v>
      </c>
      <c r="G3" s="220"/>
      <c r="H3" s="221">
        <v>12345</v>
      </c>
      <c r="I3" s="218" t="s">
        <v>123</v>
      </c>
      <c r="J3" s="218" t="s">
        <v>124</v>
      </c>
      <c r="K3" s="218"/>
      <c r="L3" s="218"/>
      <c r="M3" s="218"/>
      <c r="N3" s="218"/>
      <c r="O3" s="220"/>
      <c r="P3" s="222"/>
      <c r="Q3" s="222"/>
      <c r="R3" s="222"/>
      <c r="S3" s="218"/>
      <c r="T3" s="218"/>
      <c r="U3" s="218"/>
      <c r="V3" s="218"/>
      <c r="W3" s="223"/>
    </row>
    <row r="4" spans="1:23" s="188" customFormat="1" ht="20.100000000000001" customHeight="1" x14ac:dyDescent="0.2">
      <c r="A4" s="225"/>
      <c r="B4" s="196"/>
      <c r="C4" s="196"/>
      <c r="D4" s="197"/>
      <c r="E4" s="197"/>
      <c r="F4" s="198"/>
      <c r="G4" s="198"/>
      <c r="H4" s="199"/>
      <c r="I4" s="196"/>
      <c r="J4" s="196"/>
      <c r="K4" s="196"/>
      <c r="L4" s="196"/>
      <c r="M4" s="196"/>
      <c r="N4" s="196"/>
      <c r="O4" s="198"/>
      <c r="P4" s="200"/>
      <c r="Q4" s="200"/>
      <c r="R4" s="200"/>
      <c r="S4" s="201"/>
      <c r="T4" s="201"/>
      <c r="U4" s="201"/>
      <c r="V4" s="201"/>
      <c r="W4" s="202"/>
    </row>
    <row r="5" spans="1:23" s="188" customFormat="1" ht="20.100000000000001" customHeight="1" x14ac:dyDescent="0.2">
      <c r="A5" s="225"/>
      <c r="B5" s="196"/>
      <c r="C5" s="196"/>
      <c r="D5" s="197"/>
      <c r="E5" s="197"/>
      <c r="F5" s="198"/>
      <c r="G5" s="198"/>
      <c r="H5" s="199"/>
      <c r="I5" s="196"/>
      <c r="J5" s="196"/>
      <c r="K5" s="196"/>
      <c r="L5" s="196"/>
      <c r="M5" s="196"/>
      <c r="N5" s="196"/>
      <c r="O5" s="198"/>
      <c r="P5" s="203"/>
      <c r="Q5" s="200"/>
      <c r="R5" s="200"/>
      <c r="S5" s="201"/>
      <c r="T5" s="201"/>
      <c r="U5" s="201"/>
      <c r="V5" s="201"/>
      <c r="W5" s="202"/>
    </row>
    <row r="6" spans="1:23" s="188" customFormat="1" ht="20.100000000000001" customHeight="1" x14ac:dyDescent="0.2">
      <c r="A6" s="225"/>
      <c r="B6" s="196"/>
      <c r="C6" s="196"/>
      <c r="D6" s="197"/>
      <c r="E6" s="197"/>
      <c r="F6" s="198"/>
      <c r="G6" s="198"/>
      <c r="H6" s="199"/>
      <c r="I6" s="196"/>
      <c r="J6" s="196"/>
      <c r="K6" s="196"/>
      <c r="L6" s="196"/>
      <c r="M6" s="196"/>
      <c r="N6" s="196"/>
      <c r="O6" s="198"/>
      <c r="P6" s="203"/>
      <c r="Q6" s="200"/>
      <c r="R6" s="200"/>
      <c r="S6" s="201"/>
      <c r="T6" s="201"/>
      <c r="U6" s="201"/>
      <c r="V6" s="201"/>
      <c r="W6" s="202"/>
    </row>
    <row r="7" spans="1:23" s="188" customFormat="1" ht="20.100000000000001" customHeight="1" x14ac:dyDescent="0.2">
      <c r="A7" s="225"/>
      <c r="B7" s="196"/>
      <c r="C7" s="196"/>
      <c r="D7" s="197"/>
      <c r="E7" s="197"/>
      <c r="F7" s="198"/>
      <c r="G7" s="198"/>
      <c r="H7" s="199"/>
      <c r="I7" s="196"/>
      <c r="J7" s="196"/>
      <c r="K7" s="196"/>
      <c r="L7" s="196"/>
      <c r="M7" s="196"/>
      <c r="N7" s="196"/>
      <c r="O7" s="198"/>
      <c r="P7" s="203"/>
      <c r="Q7" s="200"/>
      <c r="R7" s="200"/>
      <c r="S7" s="201"/>
      <c r="T7" s="201"/>
      <c r="U7" s="201"/>
      <c r="V7" s="201"/>
      <c r="W7" s="202"/>
    </row>
    <row r="8" spans="1:23" s="188" customFormat="1" ht="20.100000000000001" customHeight="1" x14ac:dyDescent="0.2">
      <c r="A8" s="225"/>
      <c r="B8" s="196"/>
      <c r="C8" s="196"/>
      <c r="D8" s="197"/>
      <c r="E8" s="197"/>
      <c r="F8" s="198"/>
      <c r="G8" s="198"/>
      <c r="H8" s="199"/>
      <c r="I8" s="196"/>
      <c r="J8" s="196"/>
      <c r="K8" s="196"/>
      <c r="L8" s="196"/>
      <c r="M8" s="196"/>
      <c r="N8" s="196"/>
      <c r="O8" s="198"/>
      <c r="P8" s="203"/>
      <c r="Q8" s="200"/>
      <c r="R8" s="200"/>
      <c r="S8" s="201"/>
      <c r="T8" s="201"/>
      <c r="U8" s="201"/>
      <c r="V8" s="201"/>
      <c r="W8" s="202"/>
    </row>
    <row r="9" spans="1:23" s="188" customFormat="1" ht="20.100000000000001" customHeight="1" x14ac:dyDescent="0.2">
      <c r="A9" s="225"/>
      <c r="B9" s="196"/>
      <c r="C9" s="196"/>
      <c r="D9" s="197"/>
      <c r="E9" s="197"/>
      <c r="F9" s="198"/>
      <c r="G9" s="198"/>
      <c r="H9" s="199"/>
      <c r="I9" s="196"/>
      <c r="J9" s="196"/>
      <c r="K9" s="196"/>
      <c r="L9" s="196"/>
      <c r="M9" s="196"/>
      <c r="N9" s="204"/>
      <c r="O9" s="198"/>
      <c r="P9" s="203"/>
      <c r="Q9" s="200"/>
      <c r="R9" s="200"/>
      <c r="S9" s="201"/>
      <c r="T9" s="201"/>
      <c r="U9" s="201"/>
      <c r="V9" s="201"/>
      <c r="W9" s="202"/>
    </row>
    <row r="10" spans="1:23" s="188" customFormat="1" ht="20.100000000000001" customHeight="1" x14ac:dyDescent="0.2">
      <c r="A10" s="225"/>
      <c r="B10" s="196"/>
      <c r="C10" s="196"/>
      <c r="D10" s="197"/>
      <c r="E10" s="197"/>
      <c r="F10" s="198"/>
      <c r="G10" s="198"/>
      <c r="H10" s="199"/>
      <c r="I10" s="196"/>
      <c r="J10" s="196"/>
      <c r="K10" s="196"/>
      <c r="L10" s="196"/>
      <c r="M10" s="196"/>
      <c r="N10" s="196"/>
      <c r="O10" s="198"/>
      <c r="P10" s="203"/>
      <c r="Q10" s="200"/>
      <c r="R10" s="200"/>
      <c r="S10" s="201"/>
      <c r="T10" s="201"/>
      <c r="U10" s="201"/>
      <c r="V10" s="201"/>
      <c r="W10" s="202"/>
    </row>
    <row r="11" spans="1:23" s="213" customFormat="1" ht="20.100000000000001" customHeight="1" x14ac:dyDescent="0.2">
      <c r="A11" s="226"/>
      <c r="B11" s="205"/>
      <c r="C11" s="205"/>
      <c r="D11" s="206"/>
      <c r="E11" s="206"/>
      <c r="F11" s="207"/>
      <c r="G11" s="207"/>
      <c r="H11" s="208"/>
      <c r="I11" s="205"/>
      <c r="J11" s="205"/>
      <c r="K11" s="205"/>
      <c r="L11" s="205"/>
      <c r="M11" s="205"/>
      <c r="N11" s="205"/>
      <c r="O11" s="207"/>
      <c r="P11" s="209"/>
      <c r="Q11" s="210"/>
      <c r="R11" s="210"/>
      <c r="S11" s="211"/>
      <c r="T11" s="211"/>
      <c r="U11" s="211"/>
      <c r="V11" s="211"/>
      <c r="W11" s="212"/>
    </row>
    <row r="12" spans="1:23" s="188" customFormat="1" ht="20.100000000000001" customHeight="1" x14ac:dyDescent="0.2">
      <c r="A12" s="225"/>
      <c r="B12" s="196"/>
      <c r="C12" s="196"/>
      <c r="D12" s="197"/>
      <c r="E12" s="197"/>
      <c r="F12" s="198"/>
      <c r="G12" s="198"/>
      <c r="H12" s="199"/>
      <c r="I12" s="196"/>
      <c r="J12" s="196"/>
      <c r="K12" s="196"/>
      <c r="L12" s="196"/>
      <c r="M12" s="196"/>
      <c r="N12" s="196"/>
      <c r="O12" s="198"/>
      <c r="P12" s="203"/>
      <c r="Q12" s="200"/>
      <c r="R12" s="200"/>
      <c r="S12" s="201"/>
      <c r="T12" s="201"/>
      <c r="U12" s="201"/>
      <c r="V12" s="201"/>
      <c r="W12" s="202"/>
    </row>
    <row r="13" spans="1:23" s="188" customFormat="1" ht="20.100000000000001" customHeight="1" x14ac:dyDescent="0.2">
      <c r="A13" s="225"/>
      <c r="B13" s="196"/>
      <c r="C13" s="196"/>
      <c r="D13" s="197"/>
      <c r="E13" s="197"/>
      <c r="F13" s="198"/>
      <c r="G13" s="198"/>
      <c r="H13" s="199"/>
      <c r="I13" s="196"/>
      <c r="J13" s="196"/>
      <c r="K13" s="196"/>
      <c r="L13" s="196"/>
      <c r="M13" s="196"/>
      <c r="N13" s="196"/>
      <c r="O13" s="198"/>
      <c r="P13" s="203"/>
      <c r="Q13" s="200"/>
      <c r="R13" s="200"/>
      <c r="S13" s="201"/>
      <c r="T13" s="201"/>
      <c r="U13" s="201"/>
      <c r="V13" s="201"/>
      <c r="W13" s="202"/>
    </row>
    <row r="14" spans="1:23" s="188" customFormat="1" ht="20.100000000000001" customHeight="1" x14ac:dyDescent="0.2">
      <c r="A14" s="225"/>
      <c r="B14" s="196"/>
      <c r="C14" s="196"/>
      <c r="D14" s="197"/>
      <c r="E14" s="197"/>
      <c r="F14" s="198"/>
      <c r="G14" s="198"/>
      <c r="H14" s="199"/>
      <c r="I14" s="196"/>
      <c r="J14" s="196"/>
      <c r="K14" s="196"/>
      <c r="L14" s="196"/>
      <c r="M14" s="196"/>
      <c r="N14" s="196"/>
      <c r="O14" s="198"/>
      <c r="P14" s="203"/>
      <c r="Q14" s="200"/>
      <c r="R14" s="200"/>
      <c r="S14" s="201"/>
      <c r="T14" s="201"/>
      <c r="U14" s="201"/>
      <c r="V14" s="201"/>
      <c r="W14" s="202"/>
    </row>
    <row r="15" spans="1:23" s="188" customFormat="1" ht="20.100000000000001" customHeight="1" x14ac:dyDescent="0.2">
      <c r="A15" s="225"/>
      <c r="B15" s="196"/>
      <c r="C15" s="196"/>
      <c r="D15" s="197"/>
      <c r="E15" s="197"/>
      <c r="F15" s="198"/>
      <c r="G15" s="198"/>
      <c r="H15" s="199"/>
      <c r="I15" s="196"/>
      <c r="J15" s="196"/>
      <c r="K15" s="196"/>
      <c r="L15" s="196"/>
      <c r="M15" s="196"/>
      <c r="N15" s="196"/>
      <c r="O15" s="198"/>
      <c r="P15" s="203"/>
      <c r="Q15" s="200"/>
      <c r="R15" s="200"/>
      <c r="S15" s="201"/>
      <c r="T15" s="201"/>
      <c r="U15" s="201"/>
      <c r="V15" s="201"/>
      <c r="W15" s="202"/>
    </row>
    <row r="16" spans="1:23" s="188" customFormat="1" ht="20.100000000000001" customHeight="1" x14ac:dyDescent="0.2">
      <c r="A16" s="225"/>
      <c r="B16" s="196"/>
      <c r="C16" s="196"/>
      <c r="D16" s="197"/>
      <c r="E16" s="197"/>
      <c r="F16" s="198"/>
      <c r="G16" s="198"/>
      <c r="H16" s="199"/>
      <c r="I16" s="196"/>
      <c r="J16" s="196"/>
      <c r="K16" s="196"/>
      <c r="L16" s="196"/>
      <c r="M16" s="196"/>
      <c r="N16" s="196"/>
      <c r="O16" s="198"/>
      <c r="P16" s="203"/>
      <c r="Q16" s="200"/>
      <c r="R16" s="200"/>
      <c r="S16" s="201"/>
      <c r="T16" s="201"/>
      <c r="U16" s="201"/>
      <c r="V16" s="201"/>
      <c r="W16" s="202"/>
    </row>
    <row r="17" spans="1:23" s="188" customFormat="1" ht="20.100000000000001" customHeight="1" x14ac:dyDescent="0.2">
      <c r="A17" s="225"/>
      <c r="B17" s="196"/>
      <c r="C17" s="196"/>
      <c r="D17" s="197"/>
      <c r="E17" s="197"/>
      <c r="F17" s="198"/>
      <c r="G17" s="198"/>
      <c r="H17" s="199"/>
      <c r="I17" s="196"/>
      <c r="J17" s="196"/>
      <c r="K17" s="196"/>
      <c r="L17" s="196"/>
      <c r="M17" s="196"/>
      <c r="N17" s="196"/>
      <c r="O17" s="198"/>
      <c r="P17" s="203"/>
      <c r="Q17" s="200"/>
      <c r="R17" s="200"/>
      <c r="S17" s="201"/>
      <c r="T17" s="201"/>
      <c r="U17" s="201"/>
      <c r="V17" s="201"/>
      <c r="W17" s="202"/>
    </row>
    <row r="18" spans="1:23" s="188" customFormat="1" ht="20.100000000000001" customHeight="1" x14ac:dyDescent="0.2">
      <c r="A18" s="225"/>
      <c r="B18" s="196"/>
      <c r="C18" s="196"/>
      <c r="D18" s="197"/>
      <c r="E18" s="197"/>
      <c r="F18" s="198"/>
      <c r="G18" s="198"/>
      <c r="H18" s="199"/>
      <c r="I18" s="196"/>
      <c r="J18" s="196"/>
      <c r="K18" s="196"/>
      <c r="L18" s="196"/>
      <c r="M18" s="196"/>
      <c r="N18" s="196"/>
      <c r="O18" s="198"/>
      <c r="P18" s="203"/>
      <c r="Q18" s="200"/>
      <c r="R18" s="200"/>
      <c r="S18" s="201"/>
      <c r="T18" s="201"/>
      <c r="U18" s="201"/>
      <c r="V18" s="201"/>
      <c r="W18" s="202"/>
    </row>
    <row r="19" spans="1:23" s="188" customFormat="1" ht="20.100000000000001" customHeight="1" x14ac:dyDescent="0.2">
      <c r="A19" s="225"/>
      <c r="B19" s="196"/>
      <c r="C19" s="196"/>
      <c r="D19" s="197"/>
      <c r="E19" s="197"/>
      <c r="F19" s="198"/>
      <c r="G19" s="198"/>
      <c r="H19" s="199"/>
      <c r="I19" s="196"/>
      <c r="J19" s="196"/>
      <c r="K19" s="196"/>
      <c r="L19" s="196"/>
      <c r="M19" s="196"/>
      <c r="N19" s="196"/>
      <c r="O19" s="198"/>
      <c r="P19" s="203"/>
      <c r="Q19" s="200"/>
      <c r="R19" s="200"/>
      <c r="S19" s="201"/>
      <c r="T19" s="201"/>
      <c r="U19" s="201"/>
      <c r="V19" s="201"/>
      <c r="W19" s="202"/>
    </row>
    <row r="20" spans="1:23" s="188" customFormat="1" ht="20.100000000000001" customHeight="1" x14ac:dyDescent="0.2">
      <c r="A20" s="225"/>
      <c r="B20" s="196"/>
      <c r="C20" s="196"/>
      <c r="D20" s="197"/>
      <c r="E20" s="197"/>
      <c r="F20" s="198"/>
      <c r="G20" s="198"/>
      <c r="H20" s="199"/>
      <c r="I20" s="196"/>
      <c r="J20" s="196"/>
      <c r="K20" s="196"/>
      <c r="L20" s="196"/>
      <c r="M20" s="196"/>
      <c r="N20" s="196"/>
      <c r="O20" s="198"/>
      <c r="P20" s="203"/>
      <c r="Q20" s="200"/>
      <c r="R20" s="200"/>
      <c r="S20" s="201"/>
      <c r="T20" s="201"/>
      <c r="U20" s="201"/>
      <c r="V20" s="201"/>
      <c r="W20" s="202"/>
    </row>
    <row r="21" spans="1:23" s="188" customFormat="1" ht="20.100000000000001" customHeight="1" x14ac:dyDescent="0.2">
      <c r="A21" s="225"/>
      <c r="B21" s="196"/>
      <c r="C21" s="196"/>
      <c r="D21" s="197"/>
      <c r="E21" s="197"/>
      <c r="F21" s="198"/>
      <c r="G21" s="198"/>
      <c r="H21" s="199"/>
      <c r="I21" s="196"/>
      <c r="J21" s="196"/>
      <c r="K21" s="196"/>
      <c r="L21" s="196"/>
      <c r="M21" s="196"/>
      <c r="N21" s="196"/>
      <c r="O21" s="198"/>
      <c r="P21" s="203"/>
      <c r="Q21" s="200"/>
      <c r="R21" s="200"/>
      <c r="S21" s="201"/>
      <c r="T21" s="201"/>
      <c r="U21" s="201"/>
      <c r="V21" s="201"/>
      <c r="W21" s="202"/>
    </row>
    <row r="22" spans="1:23" s="188" customFormat="1" ht="20.100000000000001" customHeight="1" x14ac:dyDescent="0.2">
      <c r="A22" s="225"/>
      <c r="B22" s="196"/>
      <c r="C22" s="196"/>
      <c r="D22" s="197"/>
      <c r="E22" s="197"/>
      <c r="F22" s="198"/>
      <c r="G22" s="198"/>
      <c r="H22" s="199"/>
      <c r="I22" s="196"/>
      <c r="J22" s="196"/>
      <c r="K22" s="196"/>
      <c r="L22" s="196"/>
      <c r="M22" s="196"/>
      <c r="N22" s="196"/>
      <c r="O22" s="198"/>
      <c r="P22" s="203"/>
      <c r="Q22" s="200"/>
      <c r="R22" s="200"/>
      <c r="S22" s="201"/>
      <c r="T22" s="201"/>
      <c r="U22" s="201"/>
      <c r="V22" s="201"/>
      <c r="W22" s="202"/>
    </row>
    <row r="23" spans="1:23" s="188" customFormat="1" ht="20.100000000000001" customHeight="1" x14ac:dyDescent="0.2">
      <c r="A23" s="225"/>
      <c r="B23" s="196"/>
      <c r="C23" s="196"/>
      <c r="D23" s="197"/>
      <c r="E23" s="197"/>
      <c r="F23" s="198"/>
      <c r="G23" s="198"/>
      <c r="H23" s="199"/>
      <c r="I23" s="196"/>
      <c r="J23" s="196"/>
      <c r="K23" s="196"/>
      <c r="L23" s="196"/>
      <c r="M23" s="196"/>
      <c r="N23" s="196"/>
      <c r="O23" s="198"/>
      <c r="P23" s="203"/>
      <c r="Q23" s="200"/>
      <c r="R23" s="200"/>
      <c r="S23" s="201"/>
      <c r="T23" s="201"/>
      <c r="U23" s="201"/>
      <c r="V23" s="201"/>
      <c r="W23" s="202"/>
    </row>
    <row r="24" spans="1:23" s="188" customFormat="1" ht="20.100000000000001" customHeight="1" x14ac:dyDescent="0.2">
      <c r="A24" s="225"/>
      <c r="B24" s="196"/>
      <c r="C24" s="196"/>
      <c r="D24" s="197"/>
      <c r="E24" s="197"/>
      <c r="F24" s="198"/>
      <c r="G24" s="198"/>
      <c r="H24" s="199"/>
      <c r="I24" s="196"/>
      <c r="J24" s="196"/>
      <c r="K24" s="196"/>
      <c r="L24" s="196"/>
      <c r="M24" s="196"/>
      <c r="N24" s="196"/>
      <c r="O24" s="198"/>
      <c r="P24" s="203"/>
      <c r="Q24" s="200"/>
      <c r="R24" s="200"/>
      <c r="S24" s="201"/>
      <c r="T24" s="201"/>
      <c r="U24" s="201"/>
      <c r="V24" s="201"/>
      <c r="W24" s="202"/>
    </row>
    <row r="25" spans="1:23" s="188" customFormat="1" ht="20.100000000000001" customHeight="1" x14ac:dyDescent="0.2">
      <c r="A25" s="225"/>
      <c r="B25" s="196"/>
      <c r="C25" s="196"/>
      <c r="D25" s="197"/>
      <c r="E25" s="197"/>
      <c r="F25" s="198"/>
      <c r="G25" s="198"/>
      <c r="H25" s="199"/>
      <c r="I25" s="196"/>
      <c r="J25" s="196"/>
      <c r="K25" s="196"/>
      <c r="L25" s="196"/>
      <c r="M25" s="196"/>
      <c r="N25" s="196"/>
      <c r="O25" s="198"/>
      <c r="P25" s="203"/>
      <c r="Q25" s="200"/>
      <c r="R25" s="200"/>
      <c r="S25" s="201"/>
      <c r="T25" s="201"/>
      <c r="U25" s="201"/>
      <c r="V25" s="201"/>
      <c r="W25" s="202"/>
    </row>
    <row r="26" spans="1:23" s="188" customFormat="1" ht="20.100000000000001" customHeight="1" x14ac:dyDescent="0.2">
      <c r="A26" s="225"/>
      <c r="B26" s="196"/>
      <c r="C26" s="196"/>
      <c r="D26" s="197"/>
      <c r="E26" s="197"/>
      <c r="F26" s="198"/>
      <c r="G26" s="198"/>
      <c r="H26" s="199"/>
      <c r="I26" s="196"/>
      <c r="J26" s="196"/>
      <c r="K26" s="196"/>
      <c r="L26" s="196"/>
      <c r="M26" s="196"/>
      <c r="N26" s="196"/>
      <c r="O26" s="198"/>
      <c r="P26" s="203"/>
      <c r="Q26" s="200"/>
      <c r="R26" s="200"/>
      <c r="S26" s="201"/>
      <c r="T26" s="201"/>
      <c r="U26" s="201"/>
      <c r="V26" s="201"/>
      <c r="W26" s="202"/>
    </row>
    <row r="27" spans="1:23" s="188" customFormat="1" ht="20.100000000000001" customHeight="1" x14ac:dyDescent="0.2">
      <c r="A27" s="225"/>
      <c r="B27" s="196"/>
      <c r="C27" s="196"/>
      <c r="D27" s="197"/>
      <c r="E27" s="197"/>
      <c r="F27" s="198"/>
      <c r="G27" s="198"/>
      <c r="H27" s="199"/>
      <c r="I27" s="196"/>
      <c r="J27" s="196"/>
      <c r="K27" s="196"/>
      <c r="L27" s="196"/>
      <c r="M27" s="196"/>
      <c r="N27" s="196"/>
      <c r="O27" s="198"/>
      <c r="P27" s="203"/>
      <c r="Q27" s="200"/>
      <c r="R27" s="200"/>
      <c r="S27" s="201"/>
      <c r="T27" s="201"/>
      <c r="U27" s="201"/>
      <c r="V27" s="201"/>
      <c r="W27" s="202"/>
    </row>
    <row r="28" spans="1:23" s="188" customFormat="1" ht="20.100000000000001" customHeight="1" x14ac:dyDescent="0.2">
      <c r="A28" s="225"/>
      <c r="B28" s="196"/>
      <c r="C28" s="196"/>
      <c r="D28" s="197"/>
      <c r="E28" s="197"/>
      <c r="F28" s="198"/>
      <c r="G28" s="198"/>
      <c r="H28" s="199"/>
      <c r="I28" s="196"/>
      <c r="J28" s="196"/>
      <c r="K28" s="196"/>
      <c r="L28" s="196"/>
      <c r="M28" s="196"/>
      <c r="N28" s="196"/>
      <c r="O28" s="198"/>
      <c r="P28" s="203"/>
      <c r="Q28" s="200"/>
      <c r="R28" s="200"/>
      <c r="S28" s="201"/>
      <c r="T28" s="201"/>
      <c r="U28" s="201"/>
      <c r="V28" s="201"/>
      <c r="W28" s="202"/>
    </row>
    <row r="29" spans="1:23" s="188" customFormat="1" ht="20.100000000000001" customHeight="1" x14ac:dyDescent="0.2">
      <c r="A29" s="225"/>
      <c r="B29" s="196"/>
      <c r="C29" s="196"/>
      <c r="D29" s="197"/>
      <c r="E29" s="197"/>
      <c r="F29" s="198"/>
      <c r="G29" s="198"/>
      <c r="H29" s="199"/>
      <c r="I29" s="196"/>
      <c r="J29" s="196"/>
      <c r="K29" s="196"/>
      <c r="L29" s="196"/>
      <c r="M29" s="196"/>
      <c r="N29" s="196"/>
      <c r="O29" s="198"/>
      <c r="P29" s="203"/>
      <c r="Q29" s="200"/>
      <c r="R29" s="200"/>
      <c r="S29" s="201"/>
      <c r="T29" s="201"/>
      <c r="U29" s="201"/>
      <c r="V29" s="201"/>
      <c r="W29" s="202"/>
    </row>
    <row r="30" spans="1:23" s="188" customFormat="1" ht="20.100000000000001" customHeight="1" x14ac:dyDescent="0.2">
      <c r="A30" s="225"/>
      <c r="B30" s="196"/>
      <c r="C30" s="196"/>
      <c r="D30" s="197"/>
      <c r="E30" s="197"/>
      <c r="F30" s="198"/>
      <c r="G30" s="198"/>
      <c r="H30" s="199"/>
      <c r="I30" s="196"/>
      <c r="J30" s="196"/>
      <c r="K30" s="196"/>
      <c r="L30" s="196"/>
      <c r="M30" s="196"/>
      <c r="N30" s="196"/>
      <c r="O30" s="198"/>
      <c r="P30" s="203"/>
      <c r="Q30" s="200"/>
      <c r="R30" s="200"/>
      <c r="S30" s="201"/>
      <c r="T30" s="201"/>
      <c r="U30" s="201"/>
      <c r="V30" s="201"/>
      <c r="W30" s="202"/>
    </row>
    <row r="31" spans="1:23" s="188" customFormat="1" ht="20.100000000000001" customHeight="1" x14ac:dyDescent="0.2">
      <c r="A31" s="225"/>
      <c r="B31" s="196"/>
      <c r="C31" s="196"/>
      <c r="D31" s="197"/>
      <c r="E31" s="197"/>
      <c r="F31" s="198"/>
      <c r="G31" s="198"/>
      <c r="H31" s="199"/>
      <c r="I31" s="196"/>
      <c r="J31" s="196"/>
      <c r="K31" s="196"/>
      <c r="L31" s="196"/>
      <c r="M31" s="196"/>
      <c r="N31" s="196"/>
      <c r="O31" s="198"/>
      <c r="P31" s="203"/>
      <c r="Q31" s="200"/>
      <c r="R31" s="200"/>
      <c r="S31" s="201"/>
      <c r="T31" s="201"/>
      <c r="U31" s="201"/>
      <c r="V31" s="201"/>
      <c r="W31" s="202"/>
    </row>
    <row r="32" spans="1:23" s="188" customFormat="1" ht="20.100000000000001" customHeight="1" x14ac:dyDescent="0.2">
      <c r="A32" s="225"/>
      <c r="B32" s="196"/>
      <c r="C32" s="196"/>
      <c r="D32" s="197"/>
      <c r="E32" s="197"/>
      <c r="F32" s="198"/>
      <c r="G32" s="198"/>
      <c r="H32" s="199"/>
      <c r="I32" s="196"/>
      <c r="J32" s="196"/>
      <c r="K32" s="196"/>
      <c r="L32" s="196"/>
      <c r="M32" s="196"/>
      <c r="N32" s="214"/>
      <c r="O32" s="198"/>
      <c r="P32" s="203"/>
      <c r="Q32" s="200"/>
      <c r="R32" s="200"/>
      <c r="S32" s="201"/>
      <c r="T32" s="201"/>
      <c r="U32" s="201"/>
      <c r="V32" s="201"/>
      <c r="W32" s="202"/>
    </row>
    <row r="33" spans="1:23" s="188" customFormat="1" ht="20.100000000000001" customHeight="1" x14ac:dyDescent="0.2">
      <c r="A33" s="225"/>
      <c r="B33" s="196"/>
      <c r="C33" s="196"/>
      <c r="D33" s="197"/>
      <c r="E33" s="197"/>
      <c r="F33" s="198"/>
      <c r="G33" s="198"/>
      <c r="H33" s="199"/>
      <c r="I33" s="196"/>
      <c r="J33" s="196"/>
      <c r="K33" s="196"/>
      <c r="L33" s="196"/>
      <c r="M33" s="196"/>
      <c r="N33" s="196"/>
      <c r="O33" s="198"/>
      <c r="P33" s="203"/>
      <c r="Q33" s="200"/>
      <c r="R33" s="200"/>
      <c r="S33" s="201"/>
      <c r="T33" s="201"/>
      <c r="U33" s="201"/>
      <c r="V33" s="201"/>
      <c r="W33" s="202"/>
    </row>
    <row r="34" spans="1:23" s="188" customFormat="1" ht="20.100000000000001" customHeight="1" x14ac:dyDescent="0.2">
      <c r="A34" s="225"/>
      <c r="B34" s="196"/>
      <c r="C34" s="196"/>
      <c r="D34" s="197"/>
      <c r="E34" s="197"/>
      <c r="F34" s="198"/>
      <c r="G34" s="198"/>
      <c r="H34" s="199"/>
      <c r="I34" s="196"/>
      <c r="J34" s="196"/>
      <c r="K34" s="196"/>
      <c r="L34" s="196"/>
      <c r="M34" s="196"/>
      <c r="N34" s="196"/>
      <c r="O34" s="198"/>
      <c r="P34" s="203"/>
      <c r="Q34" s="200"/>
      <c r="R34" s="200"/>
      <c r="S34" s="201"/>
      <c r="T34" s="201"/>
      <c r="U34" s="201"/>
      <c r="V34" s="201"/>
      <c r="W34" s="202"/>
    </row>
    <row r="35" spans="1:23" s="188" customFormat="1" ht="20.100000000000001" customHeight="1" x14ac:dyDescent="0.2">
      <c r="A35" s="225"/>
      <c r="B35" s="196"/>
      <c r="C35" s="196"/>
      <c r="D35" s="197"/>
      <c r="E35" s="197"/>
      <c r="F35" s="198"/>
      <c r="G35" s="198"/>
      <c r="H35" s="199"/>
      <c r="I35" s="196"/>
      <c r="J35" s="196"/>
      <c r="K35" s="196"/>
      <c r="L35" s="196"/>
      <c r="M35" s="196"/>
      <c r="N35" s="196"/>
      <c r="O35" s="198"/>
      <c r="P35" s="203"/>
      <c r="Q35" s="200"/>
      <c r="R35" s="200"/>
      <c r="S35" s="201"/>
      <c r="T35" s="201"/>
      <c r="U35" s="201"/>
      <c r="V35" s="201"/>
      <c r="W35" s="202"/>
    </row>
    <row r="36" spans="1:23" s="188" customFormat="1" ht="20.100000000000001" customHeight="1" x14ac:dyDescent="0.2">
      <c r="A36" s="225"/>
      <c r="B36" s="196"/>
      <c r="C36" s="196"/>
      <c r="D36" s="197"/>
      <c r="E36" s="197"/>
      <c r="F36" s="198"/>
      <c r="G36" s="198"/>
      <c r="H36" s="199"/>
      <c r="I36" s="196"/>
      <c r="J36" s="196"/>
      <c r="K36" s="196"/>
      <c r="L36" s="196"/>
      <c r="M36" s="196"/>
      <c r="N36" s="196"/>
      <c r="O36" s="198"/>
      <c r="P36" s="203"/>
      <c r="Q36" s="200"/>
      <c r="R36" s="200"/>
      <c r="S36" s="201"/>
      <c r="T36" s="201"/>
      <c r="U36" s="201"/>
      <c r="V36" s="201"/>
      <c r="W36" s="202"/>
    </row>
    <row r="37" spans="1:23" s="188" customFormat="1" ht="19.5" customHeight="1" x14ac:dyDescent="0.2">
      <c r="A37" s="225"/>
      <c r="B37" s="196"/>
      <c r="C37" s="196"/>
      <c r="D37" s="197"/>
      <c r="E37" s="197"/>
      <c r="F37" s="198"/>
      <c r="G37" s="198"/>
      <c r="H37" s="199"/>
      <c r="I37" s="196"/>
      <c r="J37" s="196"/>
      <c r="K37" s="196"/>
      <c r="L37" s="196"/>
      <c r="M37" s="196"/>
      <c r="N37" s="196"/>
      <c r="O37" s="198"/>
      <c r="P37" s="203"/>
      <c r="Q37" s="200"/>
      <c r="R37" s="200"/>
      <c r="S37" s="201"/>
      <c r="T37" s="201"/>
      <c r="U37" s="201"/>
      <c r="V37" s="201"/>
      <c r="W37" s="202"/>
    </row>
    <row r="38" spans="1:23" s="188" customFormat="1" ht="20.100000000000001" customHeight="1" x14ac:dyDescent="0.2">
      <c r="A38" s="225"/>
      <c r="B38" s="196"/>
      <c r="C38" s="196"/>
      <c r="D38" s="197"/>
      <c r="E38" s="197"/>
      <c r="F38" s="198"/>
      <c r="G38" s="198"/>
      <c r="H38" s="199"/>
      <c r="I38" s="196"/>
      <c r="J38" s="196"/>
      <c r="K38" s="196"/>
      <c r="L38" s="196"/>
      <c r="M38" s="196"/>
      <c r="N38" s="196"/>
      <c r="O38" s="198"/>
      <c r="P38" s="203"/>
      <c r="Q38" s="200"/>
      <c r="R38" s="200"/>
      <c r="S38" s="201"/>
      <c r="T38" s="201"/>
      <c r="U38" s="201"/>
      <c r="V38" s="201"/>
      <c r="W38" s="202"/>
    </row>
    <row r="39" spans="1:23" s="188" customFormat="1" ht="20.100000000000001" customHeight="1" x14ac:dyDescent="0.2">
      <c r="A39" s="225"/>
      <c r="B39" s="196"/>
      <c r="C39" s="196"/>
      <c r="D39" s="197"/>
      <c r="E39" s="197"/>
      <c r="F39" s="198"/>
      <c r="G39" s="198"/>
      <c r="H39" s="199"/>
      <c r="I39" s="196"/>
      <c r="J39" s="196"/>
      <c r="K39" s="196"/>
      <c r="L39" s="196"/>
      <c r="M39" s="196"/>
      <c r="N39" s="214"/>
      <c r="O39" s="198"/>
      <c r="P39" s="203"/>
      <c r="Q39" s="200"/>
      <c r="R39" s="200"/>
      <c r="S39" s="201"/>
      <c r="T39" s="201"/>
      <c r="U39" s="201"/>
      <c r="V39" s="201"/>
      <c r="W39" s="202"/>
    </row>
    <row r="40" spans="1:23" s="188" customFormat="1" ht="20.100000000000001" customHeight="1" x14ac:dyDescent="0.2">
      <c r="A40" s="225"/>
      <c r="B40" s="196"/>
      <c r="C40" s="196"/>
      <c r="D40" s="197"/>
      <c r="E40" s="197"/>
      <c r="F40" s="198"/>
      <c r="G40" s="198"/>
      <c r="H40" s="215"/>
      <c r="I40" s="196"/>
      <c r="J40" s="196"/>
      <c r="K40" s="196"/>
      <c r="L40" s="196"/>
      <c r="M40" s="196"/>
      <c r="N40" s="196"/>
      <c r="O40" s="198"/>
      <c r="P40" s="203"/>
      <c r="Q40" s="200"/>
      <c r="R40" s="200"/>
      <c r="S40" s="201"/>
      <c r="T40" s="201"/>
      <c r="U40" s="201"/>
      <c r="V40" s="201"/>
      <c r="W40" s="202"/>
    </row>
    <row r="41" spans="1:23" s="188" customFormat="1" ht="20.100000000000001" customHeight="1" x14ac:dyDescent="0.2">
      <c r="A41" s="225"/>
      <c r="B41" s="196"/>
      <c r="C41" s="196"/>
      <c r="D41" s="197"/>
      <c r="E41" s="197"/>
      <c r="F41" s="198"/>
      <c r="G41" s="198"/>
      <c r="H41" s="199"/>
      <c r="I41" s="196"/>
      <c r="J41" s="196"/>
      <c r="K41" s="196"/>
      <c r="L41" s="196"/>
      <c r="M41" s="196"/>
      <c r="N41" s="196"/>
      <c r="O41" s="198"/>
      <c r="P41" s="203"/>
      <c r="Q41" s="200"/>
      <c r="R41" s="200"/>
      <c r="S41" s="201"/>
      <c r="T41" s="201"/>
      <c r="U41" s="201"/>
      <c r="V41" s="201"/>
      <c r="W41" s="202"/>
    </row>
    <row r="42" spans="1:23" s="188" customFormat="1" ht="20.100000000000001" customHeight="1" x14ac:dyDescent="0.2">
      <c r="A42" s="225"/>
      <c r="B42" s="196"/>
      <c r="C42" s="196"/>
      <c r="D42" s="197"/>
      <c r="E42" s="197"/>
      <c r="F42" s="198"/>
      <c r="G42" s="198"/>
      <c r="H42" s="199"/>
      <c r="I42" s="196"/>
      <c r="J42" s="196"/>
      <c r="K42" s="196"/>
      <c r="L42" s="196"/>
      <c r="M42" s="196"/>
      <c r="N42" s="196"/>
      <c r="O42" s="198"/>
      <c r="P42" s="203"/>
      <c r="Q42" s="200"/>
      <c r="R42" s="200"/>
      <c r="S42" s="201"/>
      <c r="T42" s="201"/>
      <c r="U42" s="201"/>
      <c r="V42" s="201"/>
      <c r="W42" s="202"/>
    </row>
    <row r="43" spans="1:23" s="216" customFormat="1" ht="20.100000000000001" customHeight="1" x14ac:dyDescent="0.2">
      <c r="A43" s="225"/>
      <c r="B43" s="196"/>
      <c r="C43" s="196"/>
      <c r="D43" s="197"/>
      <c r="E43" s="197"/>
      <c r="F43" s="198"/>
      <c r="G43" s="198"/>
      <c r="H43" s="199"/>
      <c r="I43" s="196"/>
      <c r="J43" s="196"/>
      <c r="K43" s="196"/>
      <c r="L43" s="196"/>
      <c r="M43" s="196"/>
      <c r="N43" s="196"/>
      <c r="O43" s="198"/>
      <c r="P43" s="203"/>
      <c r="Q43" s="200"/>
      <c r="R43" s="200"/>
      <c r="S43" s="201"/>
      <c r="T43" s="201"/>
      <c r="U43" s="201"/>
      <c r="V43" s="201"/>
      <c r="W43" s="202"/>
    </row>
    <row r="44" spans="1:23" s="216" customFormat="1" ht="20.100000000000001" customHeight="1" x14ac:dyDescent="0.2">
      <c r="A44" s="225"/>
      <c r="B44" s="196"/>
      <c r="C44" s="196"/>
      <c r="D44" s="197"/>
      <c r="E44" s="197"/>
      <c r="F44" s="198"/>
      <c r="G44" s="198"/>
      <c r="H44" s="199"/>
      <c r="I44" s="196"/>
      <c r="J44" s="196"/>
      <c r="K44" s="196"/>
      <c r="L44" s="196"/>
      <c r="M44" s="196"/>
      <c r="N44" s="196"/>
      <c r="O44" s="198"/>
      <c r="P44" s="203"/>
      <c r="Q44" s="200"/>
      <c r="R44" s="200"/>
      <c r="S44" s="201"/>
      <c r="T44" s="201"/>
      <c r="U44" s="201"/>
      <c r="V44" s="201"/>
      <c r="W44" s="202"/>
    </row>
    <row r="45" spans="1:23" s="216" customFormat="1" ht="20.100000000000001" customHeight="1" x14ac:dyDescent="0.2">
      <c r="A45" s="225"/>
      <c r="B45" s="196"/>
      <c r="C45" s="196"/>
      <c r="D45" s="197"/>
      <c r="E45" s="197"/>
      <c r="F45" s="198"/>
      <c r="G45" s="198"/>
      <c r="H45" s="199"/>
      <c r="I45" s="196"/>
      <c r="J45" s="196"/>
      <c r="K45" s="196"/>
      <c r="L45" s="196"/>
      <c r="M45" s="196"/>
      <c r="N45" s="196"/>
      <c r="O45" s="198"/>
      <c r="P45" s="203"/>
      <c r="Q45" s="200"/>
      <c r="R45" s="200"/>
      <c r="S45" s="201"/>
      <c r="T45" s="201"/>
      <c r="U45" s="201"/>
      <c r="V45" s="201"/>
      <c r="W45" s="202"/>
    </row>
    <row r="46" spans="1:23" s="216" customFormat="1" ht="20.100000000000001" customHeight="1" x14ac:dyDescent="0.2">
      <c r="A46" s="225"/>
      <c r="B46" s="196"/>
      <c r="C46" s="196"/>
      <c r="D46" s="197"/>
      <c r="E46" s="197"/>
      <c r="F46" s="198"/>
      <c r="G46" s="198"/>
      <c r="H46" s="199"/>
      <c r="I46" s="196"/>
      <c r="J46" s="196"/>
      <c r="K46" s="196"/>
      <c r="L46" s="196"/>
      <c r="M46" s="196"/>
      <c r="N46" s="196"/>
      <c r="O46" s="198"/>
      <c r="P46" s="203"/>
      <c r="Q46" s="200"/>
      <c r="R46" s="200"/>
      <c r="S46" s="201"/>
      <c r="T46" s="201"/>
      <c r="U46" s="201"/>
      <c r="V46" s="201"/>
      <c r="W46" s="202"/>
    </row>
    <row r="47" spans="1:23" s="216" customFormat="1" ht="20.100000000000001" customHeight="1" x14ac:dyDescent="0.2">
      <c r="A47" s="225"/>
      <c r="B47" s="196"/>
      <c r="C47" s="196"/>
      <c r="D47" s="197"/>
      <c r="E47" s="197"/>
      <c r="F47" s="198"/>
      <c r="G47" s="198"/>
      <c r="H47" s="199"/>
      <c r="I47" s="196"/>
      <c r="J47" s="196"/>
      <c r="K47" s="196"/>
      <c r="L47" s="196"/>
      <c r="M47" s="196"/>
      <c r="N47" s="196"/>
      <c r="O47" s="198"/>
      <c r="P47" s="203"/>
      <c r="Q47" s="200"/>
      <c r="R47" s="200"/>
      <c r="S47" s="201"/>
      <c r="T47" s="201"/>
      <c r="U47" s="201"/>
      <c r="V47" s="201"/>
      <c r="W47" s="202"/>
    </row>
    <row r="48" spans="1:23" ht="20.100000000000001" customHeight="1" x14ac:dyDescent="0.2">
      <c r="A48" s="225"/>
      <c r="B48" s="196"/>
      <c r="C48" s="196"/>
      <c r="D48" s="197"/>
      <c r="E48" s="197"/>
      <c r="F48" s="198"/>
      <c r="G48" s="198"/>
      <c r="H48" s="199"/>
      <c r="I48" s="196"/>
      <c r="J48" s="196"/>
      <c r="K48" s="196"/>
      <c r="L48" s="196"/>
      <c r="M48" s="196"/>
      <c r="N48" s="196"/>
      <c r="O48" s="198"/>
      <c r="P48" s="203"/>
      <c r="Q48" s="200"/>
      <c r="R48" s="200"/>
      <c r="S48" s="201"/>
      <c r="T48" s="201"/>
      <c r="U48" s="201"/>
      <c r="V48" s="201"/>
      <c r="W48" s="202"/>
    </row>
    <row r="49" spans="1:23" ht="20.100000000000001" customHeight="1" x14ac:dyDescent="0.2">
      <c r="A49" s="195"/>
      <c r="B49" s="196"/>
      <c r="C49" s="196"/>
      <c r="D49" s="197"/>
      <c r="E49" s="197"/>
      <c r="F49" s="198"/>
      <c r="G49" s="198"/>
      <c r="H49" s="199"/>
      <c r="I49" s="196"/>
      <c r="J49" s="196"/>
      <c r="K49" s="196"/>
      <c r="L49" s="196"/>
      <c r="M49" s="196"/>
      <c r="N49" s="196"/>
      <c r="O49" s="198"/>
      <c r="P49" s="203"/>
      <c r="Q49" s="200"/>
      <c r="R49" s="200"/>
      <c r="S49" s="201"/>
      <c r="T49" s="201"/>
      <c r="U49" s="201"/>
      <c r="V49" s="201"/>
      <c r="W49" s="202"/>
    </row>
    <row r="50" spans="1:23" ht="20.100000000000001" customHeight="1" x14ac:dyDescent="0.2">
      <c r="A50" s="195"/>
      <c r="B50" s="196"/>
      <c r="C50" s="196"/>
      <c r="D50" s="197"/>
      <c r="E50" s="197"/>
      <c r="F50" s="198"/>
      <c r="G50" s="198"/>
      <c r="H50" s="215"/>
      <c r="I50" s="196"/>
      <c r="J50" s="196"/>
      <c r="K50" s="196"/>
      <c r="L50" s="196"/>
      <c r="M50" s="196"/>
      <c r="N50" s="196"/>
      <c r="O50" s="198"/>
      <c r="P50" s="203"/>
      <c r="Q50" s="200"/>
      <c r="R50" s="200"/>
      <c r="S50" s="201"/>
      <c r="T50" s="201"/>
      <c r="U50" s="201"/>
      <c r="V50" s="201"/>
      <c r="W50" s="202"/>
    </row>
    <row r="51" spans="1:23" ht="20.100000000000001" customHeight="1" x14ac:dyDescent="0.2">
      <c r="A51" s="195"/>
      <c r="B51" s="196"/>
      <c r="C51" s="196"/>
      <c r="D51" s="197"/>
      <c r="E51" s="197"/>
      <c r="F51" s="198"/>
      <c r="G51" s="198"/>
      <c r="H51" s="199"/>
      <c r="I51" s="196"/>
      <c r="J51" s="196"/>
      <c r="K51" s="196"/>
      <c r="L51" s="196"/>
      <c r="M51" s="196"/>
      <c r="N51" s="196"/>
      <c r="O51" s="198"/>
      <c r="P51" s="203"/>
      <c r="Q51" s="200"/>
      <c r="R51" s="200"/>
      <c r="S51" s="201"/>
      <c r="T51" s="201"/>
      <c r="U51" s="201"/>
      <c r="V51" s="201"/>
      <c r="W51" s="202"/>
    </row>
    <row r="52" spans="1:23" ht="20.100000000000001" customHeight="1" x14ac:dyDescent="0.2">
      <c r="A52" s="195"/>
      <c r="B52" s="196"/>
      <c r="C52" s="196"/>
      <c r="D52" s="197"/>
      <c r="E52" s="197"/>
      <c r="F52" s="198"/>
      <c r="G52" s="198"/>
      <c r="H52" s="215"/>
      <c r="I52" s="196"/>
      <c r="J52" s="196"/>
      <c r="K52" s="196"/>
      <c r="L52" s="196"/>
      <c r="M52" s="196"/>
      <c r="N52" s="196"/>
      <c r="O52" s="198"/>
      <c r="P52" s="203"/>
      <c r="Q52" s="200"/>
      <c r="R52" s="200"/>
      <c r="S52" s="201"/>
      <c r="T52" s="201"/>
      <c r="U52" s="201"/>
      <c r="V52" s="201"/>
      <c r="W52" s="202"/>
    </row>
    <row r="53" spans="1:23" ht="20.100000000000001" customHeight="1" x14ac:dyDescent="0.2">
      <c r="A53" s="195"/>
      <c r="B53" s="196"/>
      <c r="C53" s="196"/>
      <c r="D53" s="197"/>
      <c r="E53" s="197"/>
      <c r="F53" s="198"/>
      <c r="G53" s="198"/>
      <c r="H53" s="215"/>
      <c r="I53" s="196"/>
      <c r="J53" s="196"/>
      <c r="K53" s="196"/>
      <c r="L53" s="196"/>
      <c r="M53" s="196"/>
      <c r="N53" s="196"/>
      <c r="O53" s="198"/>
      <c r="P53" s="203"/>
      <c r="Q53" s="200"/>
      <c r="R53" s="200"/>
      <c r="S53" s="201"/>
      <c r="T53" s="201"/>
      <c r="U53" s="201"/>
      <c r="V53" s="201"/>
      <c r="W53" s="202"/>
    </row>
    <row r="54" spans="1:23" ht="20.100000000000001" customHeight="1" x14ac:dyDescent="0.2">
      <c r="A54" s="195"/>
      <c r="B54" s="196"/>
      <c r="C54" s="196"/>
      <c r="D54" s="197"/>
      <c r="E54" s="197"/>
      <c r="F54" s="198"/>
      <c r="G54" s="198"/>
      <c r="H54" s="199"/>
      <c r="I54" s="196"/>
      <c r="J54" s="196"/>
      <c r="K54" s="196"/>
      <c r="L54" s="196"/>
      <c r="M54" s="196"/>
      <c r="N54" s="196"/>
      <c r="O54" s="198"/>
      <c r="P54" s="203"/>
      <c r="Q54" s="200"/>
      <c r="R54" s="200"/>
      <c r="S54" s="201"/>
      <c r="T54" s="201"/>
      <c r="U54" s="201"/>
      <c r="V54" s="201"/>
      <c r="W54" s="202"/>
    </row>
    <row r="55" spans="1:23" ht="20.100000000000001" customHeight="1" x14ac:dyDescent="0.2">
      <c r="A55" s="195"/>
      <c r="B55" s="196"/>
      <c r="C55" s="196"/>
      <c r="D55" s="197"/>
      <c r="E55" s="197"/>
      <c r="F55" s="198"/>
      <c r="G55" s="198"/>
      <c r="H55" s="199"/>
      <c r="I55" s="196"/>
      <c r="J55" s="196"/>
      <c r="K55" s="196"/>
      <c r="L55" s="196"/>
      <c r="M55" s="196"/>
      <c r="N55" s="196"/>
      <c r="O55" s="198"/>
      <c r="P55" s="203"/>
      <c r="Q55" s="200"/>
      <c r="R55" s="200"/>
      <c r="S55" s="201"/>
      <c r="T55" s="201"/>
      <c r="U55" s="201"/>
      <c r="V55" s="201"/>
      <c r="W55" s="202"/>
    </row>
    <row r="56" spans="1:23" ht="20.100000000000001" customHeight="1" x14ac:dyDescent="0.2">
      <c r="A56" s="195"/>
      <c r="B56" s="196"/>
      <c r="C56" s="196"/>
      <c r="D56" s="197"/>
      <c r="E56" s="197"/>
      <c r="F56" s="198"/>
      <c r="G56" s="198"/>
      <c r="H56" s="199"/>
      <c r="I56" s="196"/>
      <c r="J56" s="196"/>
      <c r="K56" s="196"/>
      <c r="L56" s="196"/>
      <c r="M56" s="196"/>
      <c r="N56" s="196"/>
      <c r="O56" s="198"/>
      <c r="P56" s="203"/>
      <c r="Q56" s="200"/>
      <c r="R56" s="200"/>
      <c r="S56" s="201"/>
      <c r="T56" s="201"/>
      <c r="U56" s="201"/>
      <c r="V56" s="201"/>
      <c r="W56" s="202"/>
    </row>
    <row r="57" spans="1:23" ht="20.100000000000001" customHeight="1" x14ac:dyDescent="0.2">
      <c r="A57" s="195"/>
      <c r="B57" s="196"/>
      <c r="C57" s="196"/>
      <c r="D57" s="197"/>
      <c r="E57" s="197"/>
      <c r="F57" s="198"/>
      <c r="G57" s="198"/>
      <c r="H57" s="215"/>
      <c r="I57" s="196"/>
      <c r="J57" s="196"/>
      <c r="K57" s="196"/>
      <c r="L57" s="196"/>
      <c r="M57" s="196"/>
      <c r="N57" s="196"/>
      <c r="O57" s="198"/>
      <c r="P57" s="203"/>
      <c r="Q57" s="200"/>
      <c r="R57" s="200"/>
      <c r="S57" s="201"/>
      <c r="T57" s="201"/>
      <c r="U57" s="201"/>
      <c r="V57" s="201"/>
      <c r="W57" s="202"/>
    </row>
    <row r="58" spans="1:23" ht="20.100000000000001" customHeight="1" x14ac:dyDescent="0.2">
      <c r="A58" s="195"/>
      <c r="B58" s="196"/>
      <c r="C58" s="196"/>
      <c r="D58" s="197"/>
      <c r="E58" s="197"/>
      <c r="F58" s="198"/>
      <c r="G58" s="198"/>
      <c r="H58" s="199"/>
      <c r="I58" s="196"/>
      <c r="J58" s="196"/>
      <c r="K58" s="196"/>
      <c r="L58" s="196"/>
      <c r="M58" s="196"/>
      <c r="N58" s="196"/>
      <c r="O58" s="198"/>
      <c r="P58" s="203"/>
      <c r="Q58" s="200"/>
      <c r="R58" s="200"/>
      <c r="S58" s="201"/>
      <c r="T58" s="201"/>
      <c r="U58" s="201"/>
      <c r="V58" s="201"/>
      <c r="W58" s="202"/>
    </row>
    <row r="59" spans="1:23" ht="20.100000000000001" customHeight="1" x14ac:dyDescent="0.2">
      <c r="A59" s="195"/>
      <c r="B59" s="196"/>
      <c r="C59" s="196"/>
      <c r="D59" s="197"/>
      <c r="E59" s="197"/>
      <c r="F59" s="198"/>
      <c r="G59" s="198"/>
      <c r="H59" s="215"/>
      <c r="I59" s="196"/>
      <c r="J59" s="196"/>
      <c r="K59" s="196"/>
      <c r="L59" s="196"/>
      <c r="M59" s="196"/>
      <c r="N59" s="196"/>
      <c r="O59" s="198"/>
      <c r="P59" s="203"/>
      <c r="Q59" s="200"/>
      <c r="R59" s="200"/>
      <c r="S59" s="201"/>
      <c r="T59" s="201"/>
      <c r="U59" s="201"/>
      <c r="V59" s="201"/>
      <c r="W59" s="202"/>
    </row>
    <row r="60" spans="1:23" ht="20.100000000000001" customHeight="1" x14ac:dyDescent="0.2">
      <c r="A60" s="195"/>
      <c r="B60" s="196"/>
      <c r="C60" s="196"/>
      <c r="D60" s="197"/>
      <c r="E60" s="197"/>
      <c r="F60" s="198"/>
      <c r="G60" s="198"/>
      <c r="H60" s="199"/>
      <c r="I60" s="196"/>
      <c r="J60" s="196"/>
      <c r="K60" s="196"/>
      <c r="L60" s="196"/>
      <c r="M60" s="196"/>
      <c r="N60" s="196"/>
      <c r="O60" s="198"/>
      <c r="P60" s="203"/>
      <c r="Q60" s="200"/>
      <c r="R60" s="200"/>
      <c r="S60" s="201"/>
      <c r="T60" s="201"/>
      <c r="U60" s="201"/>
      <c r="V60" s="201"/>
      <c r="W60" s="202"/>
    </row>
    <row r="61" spans="1:23" ht="20.100000000000001" customHeight="1" x14ac:dyDescent="0.2">
      <c r="A61" s="195"/>
      <c r="B61" s="196"/>
      <c r="C61" s="196"/>
      <c r="D61" s="197"/>
      <c r="E61" s="197"/>
      <c r="F61" s="198"/>
      <c r="G61" s="198"/>
      <c r="H61" s="215"/>
      <c r="I61" s="196"/>
      <c r="J61" s="196"/>
      <c r="K61" s="196"/>
      <c r="L61" s="196"/>
      <c r="M61" s="196"/>
      <c r="N61" s="196"/>
      <c r="O61" s="198"/>
      <c r="P61" s="203"/>
      <c r="Q61" s="200"/>
      <c r="R61" s="200"/>
      <c r="S61" s="201"/>
      <c r="T61" s="201"/>
      <c r="U61" s="201"/>
      <c r="V61" s="201"/>
      <c r="W61" s="202"/>
    </row>
    <row r="62" spans="1:23" ht="20.100000000000001" customHeight="1" x14ac:dyDescent="0.2">
      <c r="A62" s="195"/>
      <c r="B62" s="196"/>
      <c r="C62" s="196"/>
      <c r="D62" s="197"/>
      <c r="E62" s="197"/>
      <c r="F62" s="198"/>
      <c r="G62" s="198"/>
      <c r="H62" s="199"/>
      <c r="I62" s="196"/>
      <c r="J62" s="196"/>
      <c r="K62" s="196"/>
      <c r="L62" s="196"/>
      <c r="M62" s="196"/>
      <c r="N62" s="196"/>
      <c r="O62" s="198"/>
      <c r="P62" s="196"/>
      <c r="Q62" s="201"/>
      <c r="R62" s="201"/>
      <c r="S62" s="201"/>
      <c r="T62" s="201"/>
      <c r="U62" s="201"/>
      <c r="V62" s="201"/>
      <c r="W62" s="202"/>
    </row>
    <row r="63" spans="1:23" ht="20.100000000000001" customHeight="1" x14ac:dyDescent="0.2">
      <c r="A63" s="195"/>
      <c r="B63" s="196"/>
      <c r="C63" s="196"/>
      <c r="D63" s="197"/>
      <c r="E63" s="197"/>
      <c r="F63" s="198"/>
      <c r="G63" s="198"/>
      <c r="H63" s="199"/>
      <c r="I63" s="196"/>
      <c r="J63" s="196"/>
      <c r="K63" s="196"/>
      <c r="L63" s="196"/>
      <c r="M63" s="196"/>
      <c r="N63" s="196"/>
      <c r="O63" s="198"/>
      <c r="P63" s="196"/>
      <c r="Q63" s="201"/>
      <c r="R63" s="201"/>
      <c r="S63" s="201"/>
      <c r="T63" s="201"/>
      <c r="U63" s="201"/>
      <c r="V63" s="201"/>
      <c r="W63" s="202"/>
    </row>
    <row r="64" spans="1:23" ht="20.100000000000001" customHeight="1" x14ac:dyDescent="0.2">
      <c r="A64" s="195"/>
      <c r="B64" s="196"/>
      <c r="C64" s="196"/>
      <c r="D64" s="197"/>
      <c r="E64" s="197"/>
      <c r="F64" s="198"/>
      <c r="G64" s="198"/>
      <c r="H64" s="199"/>
      <c r="I64" s="196"/>
      <c r="J64" s="196"/>
      <c r="K64" s="196"/>
      <c r="L64" s="196"/>
      <c r="M64" s="196"/>
      <c r="N64" s="196"/>
      <c r="O64" s="198"/>
      <c r="P64" s="196"/>
      <c r="Q64" s="201"/>
      <c r="R64" s="201"/>
      <c r="S64" s="201"/>
      <c r="T64" s="201"/>
      <c r="U64" s="201"/>
      <c r="V64" s="201"/>
      <c r="W64" s="202"/>
    </row>
    <row r="65" spans="1:23" ht="20.100000000000001" customHeight="1" x14ac:dyDescent="0.2">
      <c r="A65" s="195"/>
      <c r="B65" s="196"/>
      <c r="C65" s="196"/>
      <c r="D65" s="197"/>
      <c r="E65" s="197"/>
      <c r="F65" s="198"/>
      <c r="G65" s="198"/>
      <c r="H65" s="199"/>
      <c r="I65" s="196"/>
      <c r="J65" s="196"/>
      <c r="K65" s="196"/>
      <c r="L65" s="196"/>
      <c r="M65" s="196"/>
      <c r="N65" s="196"/>
      <c r="O65" s="198"/>
      <c r="P65" s="196"/>
      <c r="Q65" s="201"/>
      <c r="R65" s="201"/>
      <c r="S65" s="201"/>
      <c r="T65" s="201"/>
      <c r="U65" s="201"/>
      <c r="V65" s="201"/>
      <c r="W65" s="202"/>
    </row>
    <row r="66" spans="1:23" ht="20.100000000000001" customHeight="1" x14ac:dyDescent="0.2">
      <c r="A66" s="195"/>
      <c r="B66" s="196"/>
      <c r="C66" s="196"/>
      <c r="D66" s="197"/>
      <c r="E66" s="197"/>
      <c r="F66" s="198"/>
      <c r="G66" s="198"/>
      <c r="H66" s="199"/>
      <c r="I66" s="196"/>
      <c r="J66" s="196"/>
      <c r="K66" s="196"/>
      <c r="L66" s="196"/>
      <c r="M66" s="196"/>
      <c r="N66" s="196"/>
      <c r="O66" s="198"/>
      <c r="P66" s="196"/>
      <c r="Q66" s="201"/>
      <c r="R66" s="201"/>
      <c r="S66" s="201"/>
      <c r="T66" s="201"/>
      <c r="U66" s="201"/>
      <c r="V66" s="201"/>
      <c r="W66" s="202"/>
    </row>
    <row r="67" spans="1:23" ht="20.100000000000001" customHeight="1" x14ac:dyDescent="0.2">
      <c r="A67" s="195"/>
      <c r="B67" s="196"/>
      <c r="C67" s="196"/>
      <c r="D67" s="197"/>
      <c r="E67" s="197"/>
      <c r="F67" s="198"/>
      <c r="G67" s="198"/>
      <c r="H67" s="199"/>
      <c r="I67" s="196"/>
      <c r="J67" s="196"/>
      <c r="K67" s="196"/>
      <c r="L67" s="196"/>
      <c r="M67" s="196"/>
      <c r="N67" s="196"/>
      <c r="O67" s="198"/>
      <c r="P67" s="196"/>
      <c r="Q67" s="201"/>
      <c r="R67" s="201"/>
      <c r="S67" s="201"/>
      <c r="T67" s="201"/>
      <c r="U67" s="201"/>
      <c r="V67" s="201"/>
      <c r="W67" s="202"/>
    </row>
    <row r="68" spans="1:23" ht="20.100000000000001" customHeight="1" x14ac:dyDescent="0.2">
      <c r="A68" s="195"/>
      <c r="B68" s="196"/>
      <c r="C68" s="196"/>
      <c r="D68" s="197"/>
      <c r="E68" s="197"/>
      <c r="F68" s="198"/>
      <c r="G68" s="198"/>
      <c r="H68" s="199"/>
      <c r="I68" s="196"/>
      <c r="J68" s="196"/>
      <c r="K68" s="196"/>
      <c r="L68" s="196"/>
      <c r="M68" s="196"/>
      <c r="N68" s="196"/>
      <c r="O68" s="198"/>
      <c r="P68" s="196"/>
      <c r="Q68" s="201"/>
      <c r="R68" s="201"/>
      <c r="S68" s="201"/>
      <c r="T68" s="201"/>
      <c r="U68" s="201"/>
      <c r="V68" s="201"/>
      <c r="W68" s="202"/>
    </row>
    <row r="69" spans="1:23" ht="20.100000000000001" customHeight="1" x14ac:dyDescent="0.2">
      <c r="A69" s="195"/>
      <c r="B69" s="196"/>
      <c r="C69" s="196"/>
      <c r="D69" s="197"/>
      <c r="E69" s="197"/>
      <c r="F69" s="198"/>
      <c r="G69" s="198"/>
      <c r="H69" s="199"/>
      <c r="I69" s="196"/>
      <c r="J69" s="196"/>
      <c r="K69" s="196"/>
      <c r="L69" s="196"/>
      <c r="M69" s="196"/>
      <c r="N69" s="196"/>
      <c r="O69" s="198"/>
      <c r="P69" s="196"/>
      <c r="Q69" s="201"/>
      <c r="R69" s="201"/>
      <c r="S69" s="201"/>
      <c r="T69" s="201"/>
      <c r="U69" s="201"/>
      <c r="V69" s="201"/>
      <c r="W69" s="202"/>
    </row>
    <row r="70" spans="1:23" ht="20.100000000000001" customHeight="1" x14ac:dyDescent="0.2">
      <c r="A70" s="195"/>
      <c r="B70" s="196"/>
      <c r="C70" s="196"/>
      <c r="D70" s="197"/>
      <c r="E70" s="197"/>
      <c r="F70" s="198"/>
      <c r="G70" s="198"/>
      <c r="H70" s="199"/>
      <c r="I70" s="196"/>
      <c r="J70" s="196"/>
      <c r="K70" s="196"/>
      <c r="L70" s="196"/>
      <c r="M70" s="196"/>
      <c r="N70" s="196"/>
      <c r="O70" s="198"/>
      <c r="P70" s="196"/>
      <c r="Q70" s="201"/>
      <c r="R70" s="201"/>
      <c r="S70" s="201"/>
      <c r="T70" s="201"/>
      <c r="U70" s="201"/>
      <c r="V70" s="201"/>
      <c r="W70" s="202"/>
    </row>
    <row r="71" spans="1:23" ht="20.100000000000001" customHeight="1" x14ac:dyDescent="0.2">
      <c r="A71" s="195"/>
      <c r="B71" s="196"/>
      <c r="C71" s="196"/>
      <c r="D71" s="197"/>
      <c r="E71" s="197"/>
      <c r="F71" s="198"/>
      <c r="G71" s="198"/>
      <c r="H71" s="199"/>
      <c r="I71" s="196"/>
      <c r="J71" s="196"/>
      <c r="K71" s="196"/>
      <c r="L71" s="196"/>
      <c r="M71" s="196"/>
      <c r="N71" s="196"/>
      <c r="O71" s="198"/>
      <c r="P71" s="196"/>
      <c r="Q71" s="201"/>
      <c r="R71" s="201"/>
      <c r="S71" s="201"/>
      <c r="T71" s="201"/>
      <c r="U71" s="201"/>
      <c r="V71" s="201"/>
      <c r="W71" s="202"/>
    </row>
    <row r="72" spans="1:23" ht="20.100000000000001" customHeight="1" x14ac:dyDescent="0.2">
      <c r="A72" s="195"/>
      <c r="B72" s="196"/>
      <c r="C72" s="196"/>
      <c r="D72" s="197"/>
      <c r="E72" s="197"/>
      <c r="F72" s="198"/>
      <c r="G72" s="198"/>
      <c r="H72" s="215"/>
      <c r="I72" s="196"/>
      <c r="J72" s="196"/>
      <c r="K72" s="196"/>
      <c r="L72" s="196"/>
      <c r="M72" s="196"/>
      <c r="N72" s="196"/>
      <c r="O72" s="198"/>
      <c r="P72" s="196"/>
      <c r="Q72" s="201"/>
      <c r="R72" s="201"/>
      <c r="S72" s="201"/>
      <c r="T72" s="201"/>
      <c r="U72" s="201"/>
      <c r="V72" s="201"/>
      <c r="W72" s="202"/>
    </row>
    <row r="73" spans="1:23" ht="20.100000000000001" customHeight="1" x14ac:dyDescent="0.2">
      <c r="A73" s="195"/>
      <c r="B73" s="196"/>
      <c r="C73" s="196"/>
      <c r="D73" s="197"/>
      <c r="E73" s="197"/>
      <c r="F73" s="198"/>
      <c r="G73" s="198"/>
      <c r="H73" s="199"/>
      <c r="I73" s="196"/>
      <c r="J73" s="196"/>
      <c r="K73" s="196"/>
      <c r="L73" s="196"/>
      <c r="M73" s="196"/>
      <c r="N73" s="196"/>
      <c r="O73" s="198"/>
      <c r="P73" s="196"/>
      <c r="Q73" s="201"/>
      <c r="R73" s="201"/>
      <c r="S73" s="201"/>
      <c r="T73" s="201"/>
      <c r="U73" s="201"/>
      <c r="V73" s="201"/>
      <c r="W73" s="202"/>
    </row>
    <row r="74" spans="1:23" ht="20.100000000000001" customHeight="1" x14ac:dyDescent="0.2">
      <c r="A74" s="195"/>
      <c r="B74" s="196"/>
      <c r="C74" s="196"/>
      <c r="D74" s="197"/>
      <c r="E74" s="197"/>
      <c r="F74" s="198"/>
      <c r="G74" s="198"/>
      <c r="H74" s="215"/>
      <c r="I74" s="196"/>
      <c r="J74" s="196"/>
      <c r="K74" s="196"/>
      <c r="L74" s="196"/>
      <c r="M74" s="196"/>
      <c r="N74" s="196"/>
      <c r="O74" s="198"/>
      <c r="P74" s="196"/>
      <c r="Q74" s="201"/>
      <c r="R74" s="201"/>
      <c r="S74" s="201"/>
      <c r="T74" s="201"/>
      <c r="U74" s="201"/>
      <c r="V74" s="201"/>
      <c r="W74" s="202"/>
    </row>
    <row r="75" spans="1:23" ht="20.100000000000001" customHeight="1" x14ac:dyDescent="0.2">
      <c r="A75" s="195"/>
      <c r="B75" s="196"/>
      <c r="C75" s="196"/>
      <c r="D75" s="197"/>
      <c r="E75" s="197"/>
      <c r="F75" s="198"/>
      <c r="G75" s="198"/>
      <c r="H75" s="199"/>
      <c r="I75" s="196"/>
      <c r="J75" s="196"/>
      <c r="K75" s="196"/>
      <c r="L75" s="196"/>
      <c r="M75" s="196"/>
      <c r="N75" s="198"/>
      <c r="O75" s="198"/>
      <c r="P75" s="196"/>
      <c r="Q75" s="201"/>
      <c r="R75" s="201"/>
      <c r="S75" s="201"/>
      <c r="T75" s="201"/>
      <c r="U75" s="201"/>
      <c r="V75" s="201"/>
      <c r="W75" s="202"/>
    </row>
    <row r="76" spans="1:23" ht="20.100000000000001" customHeight="1" x14ac:dyDescent="0.2">
      <c r="A76" s="195"/>
      <c r="B76" s="196"/>
      <c r="C76" s="196"/>
      <c r="D76" s="197"/>
      <c r="E76" s="197"/>
      <c r="F76" s="198"/>
      <c r="G76" s="198"/>
      <c r="H76" s="199"/>
      <c r="I76" s="196"/>
      <c r="J76" s="196"/>
      <c r="K76" s="196"/>
      <c r="L76" s="196"/>
      <c r="M76" s="196"/>
      <c r="N76" s="196"/>
      <c r="O76" s="198"/>
      <c r="P76" s="196"/>
      <c r="Q76" s="201"/>
      <c r="R76" s="201"/>
      <c r="S76" s="201"/>
      <c r="T76" s="201"/>
      <c r="U76" s="201"/>
      <c r="V76" s="201"/>
      <c r="W76" s="202"/>
    </row>
    <row r="77" spans="1:23" ht="20.100000000000001" customHeight="1" x14ac:dyDescent="0.2">
      <c r="A77" s="195"/>
      <c r="B77" s="196"/>
      <c r="C77" s="196"/>
      <c r="D77" s="197"/>
      <c r="E77" s="197"/>
      <c r="F77" s="198"/>
      <c r="G77" s="198"/>
      <c r="H77" s="199"/>
      <c r="I77" s="196"/>
      <c r="J77" s="196"/>
      <c r="K77" s="196"/>
      <c r="L77" s="196"/>
      <c r="M77" s="196"/>
      <c r="N77" s="196"/>
      <c r="O77" s="198"/>
      <c r="P77" s="196"/>
      <c r="Q77" s="201"/>
      <c r="R77" s="201"/>
      <c r="S77" s="201"/>
      <c r="T77" s="201"/>
      <c r="U77" s="201"/>
      <c r="V77" s="201"/>
      <c r="W77" s="202"/>
    </row>
    <row r="78" spans="1:23" ht="20.100000000000001" customHeight="1" x14ac:dyDescent="0.2">
      <c r="A78" s="195"/>
      <c r="B78" s="196"/>
      <c r="C78" s="196"/>
      <c r="D78" s="197"/>
      <c r="E78" s="197"/>
      <c r="F78" s="198"/>
      <c r="G78" s="198"/>
      <c r="H78" s="199"/>
      <c r="I78" s="196"/>
      <c r="J78" s="196"/>
      <c r="K78" s="196"/>
      <c r="L78" s="196"/>
      <c r="M78" s="196"/>
      <c r="N78" s="196"/>
      <c r="O78" s="198"/>
      <c r="P78" s="196"/>
      <c r="Q78" s="201"/>
      <c r="R78" s="201"/>
      <c r="S78" s="201"/>
      <c r="T78" s="201"/>
      <c r="U78" s="201"/>
      <c r="V78" s="201"/>
      <c r="W78" s="202"/>
    </row>
    <row r="79" spans="1:23" ht="20.100000000000001" customHeight="1" x14ac:dyDescent="0.2">
      <c r="A79" s="195"/>
      <c r="B79" s="196"/>
      <c r="C79" s="196"/>
      <c r="D79" s="197"/>
      <c r="E79" s="197"/>
      <c r="F79" s="198"/>
      <c r="G79" s="198"/>
      <c r="H79" s="199"/>
      <c r="I79" s="196"/>
      <c r="J79" s="196"/>
      <c r="K79" s="196"/>
      <c r="L79" s="196"/>
      <c r="M79" s="196"/>
      <c r="N79" s="196"/>
      <c r="O79" s="198"/>
      <c r="P79" s="196"/>
      <c r="Q79" s="201"/>
      <c r="R79" s="201"/>
      <c r="S79" s="201"/>
      <c r="T79" s="201"/>
      <c r="U79" s="201"/>
      <c r="V79" s="201"/>
      <c r="W79" s="202"/>
    </row>
    <row r="80" spans="1:23" ht="20.100000000000001" customHeight="1" x14ac:dyDescent="0.2">
      <c r="A80" s="195"/>
      <c r="B80" s="196"/>
      <c r="C80" s="196"/>
      <c r="D80" s="197"/>
      <c r="E80" s="197"/>
      <c r="F80" s="198"/>
      <c r="G80" s="198"/>
      <c r="H80" s="199"/>
      <c r="I80" s="196"/>
      <c r="J80" s="196"/>
      <c r="K80" s="196"/>
      <c r="L80" s="196"/>
      <c r="M80" s="196"/>
      <c r="N80" s="196"/>
      <c r="O80" s="198"/>
      <c r="P80" s="196"/>
      <c r="Q80" s="201"/>
      <c r="R80" s="201"/>
      <c r="S80" s="201"/>
      <c r="T80" s="201"/>
      <c r="U80" s="201"/>
      <c r="V80" s="201"/>
      <c r="W80" s="202"/>
    </row>
    <row r="81" spans="1:23" ht="20.100000000000001" customHeight="1" x14ac:dyDescent="0.2">
      <c r="A81" s="195"/>
      <c r="B81" s="196"/>
      <c r="C81" s="196"/>
      <c r="D81" s="197"/>
      <c r="E81" s="197"/>
      <c r="F81" s="198"/>
      <c r="G81" s="198"/>
      <c r="H81" s="199"/>
      <c r="I81" s="196"/>
      <c r="J81" s="196"/>
      <c r="K81" s="196"/>
      <c r="L81" s="196"/>
      <c r="M81" s="196"/>
      <c r="N81" s="196"/>
      <c r="O81" s="198"/>
      <c r="P81" s="196"/>
      <c r="Q81" s="201"/>
      <c r="R81" s="201"/>
      <c r="S81" s="201"/>
      <c r="T81" s="201"/>
      <c r="U81" s="201"/>
      <c r="V81" s="201"/>
      <c r="W81" s="202"/>
    </row>
    <row r="82" spans="1:23" ht="20.100000000000001" customHeight="1" x14ac:dyDescent="0.2">
      <c r="A82" s="195"/>
      <c r="B82" s="196"/>
      <c r="C82" s="196"/>
      <c r="D82" s="197"/>
      <c r="E82" s="197"/>
      <c r="F82" s="198"/>
      <c r="G82" s="198"/>
      <c r="H82" s="199"/>
      <c r="I82" s="196"/>
      <c r="J82" s="196"/>
      <c r="K82" s="196"/>
      <c r="L82" s="196"/>
      <c r="M82" s="196"/>
      <c r="N82" s="196"/>
      <c r="O82" s="198"/>
      <c r="P82" s="196"/>
      <c r="Q82" s="201"/>
      <c r="R82" s="201"/>
      <c r="S82" s="201"/>
      <c r="T82" s="201"/>
      <c r="U82" s="201"/>
      <c r="V82" s="201"/>
      <c r="W82" s="202"/>
    </row>
    <row r="83" spans="1:23" ht="20.100000000000001" customHeight="1" x14ac:dyDescent="0.2">
      <c r="A83" s="195"/>
      <c r="B83" s="196"/>
      <c r="C83" s="196"/>
      <c r="D83" s="197"/>
      <c r="E83" s="197"/>
      <c r="F83" s="198"/>
      <c r="G83" s="198"/>
      <c r="H83" s="199"/>
      <c r="I83" s="196"/>
      <c r="J83" s="196"/>
      <c r="K83" s="196"/>
      <c r="L83" s="196"/>
      <c r="M83" s="196"/>
      <c r="N83" s="196"/>
      <c r="O83" s="198"/>
      <c r="P83" s="196"/>
      <c r="Q83" s="201"/>
      <c r="R83" s="201"/>
      <c r="S83" s="201"/>
      <c r="T83" s="201"/>
      <c r="U83" s="201"/>
      <c r="V83" s="201"/>
      <c r="W83" s="202"/>
    </row>
    <row r="84" spans="1:23" ht="20.100000000000001" customHeight="1" x14ac:dyDescent="0.2">
      <c r="A84" s="195"/>
      <c r="B84" s="196"/>
      <c r="C84" s="196"/>
      <c r="D84" s="197"/>
      <c r="E84" s="197"/>
      <c r="F84" s="198"/>
      <c r="G84" s="198"/>
      <c r="H84" s="199"/>
      <c r="I84" s="196"/>
      <c r="J84" s="196"/>
      <c r="K84" s="196"/>
      <c r="L84" s="196"/>
      <c r="M84" s="196"/>
      <c r="N84" s="196"/>
      <c r="O84" s="198"/>
      <c r="P84" s="196"/>
      <c r="Q84" s="201"/>
      <c r="R84" s="201"/>
      <c r="S84" s="201"/>
      <c r="T84" s="201"/>
      <c r="U84" s="201"/>
      <c r="V84" s="201"/>
      <c r="W84" s="202"/>
    </row>
    <row r="85" spans="1:23" ht="20.100000000000001" customHeight="1" x14ac:dyDescent="0.2">
      <c r="A85" s="195"/>
      <c r="B85" s="196"/>
      <c r="C85" s="196"/>
      <c r="D85" s="197"/>
      <c r="E85" s="197"/>
      <c r="F85" s="198"/>
      <c r="G85" s="198"/>
      <c r="H85" s="196"/>
      <c r="I85" s="196"/>
      <c r="J85" s="196"/>
      <c r="K85" s="196"/>
      <c r="L85" s="196"/>
      <c r="M85" s="196"/>
      <c r="N85" s="196"/>
      <c r="O85" s="198"/>
      <c r="P85" s="196"/>
      <c r="Q85" s="201"/>
      <c r="R85" s="201"/>
      <c r="S85" s="201"/>
      <c r="T85" s="201"/>
      <c r="U85" s="201"/>
      <c r="V85" s="201"/>
      <c r="W85" s="202"/>
    </row>
    <row r="86" spans="1:23" ht="20.100000000000001" customHeight="1" x14ac:dyDescent="0.2">
      <c r="A86" s="195"/>
      <c r="B86" s="196"/>
      <c r="C86" s="196"/>
      <c r="D86" s="197"/>
      <c r="E86" s="197"/>
      <c r="F86" s="198"/>
      <c r="G86" s="198"/>
      <c r="H86" s="196"/>
      <c r="I86" s="196"/>
      <c r="J86" s="196"/>
      <c r="K86" s="196"/>
      <c r="L86" s="196"/>
      <c r="M86" s="196"/>
      <c r="N86" s="196"/>
      <c r="O86" s="198"/>
      <c r="P86" s="196"/>
      <c r="Q86" s="201"/>
      <c r="R86" s="201"/>
      <c r="S86" s="201"/>
      <c r="T86" s="201"/>
      <c r="U86" s="201"/>
      <c r="V86" s="201"/>
      <c r="W86" s="202"/>
    </row>
    <row r="87" spans="1:23" ht="20.100000000000001" customHeight="1" x14ac:dyDescent="0.2">
      <c r="A87" s="195"/>
      <c r="B87" s="196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8"/>
      <c r="P87" s="196"/>
      <c r="Q87" s="201"/>
      <c r="R87" s="201"/>
      <c r="S87" s="201"/>
      <c r="T87" s="201"/>
      <c r="U87" s="201"/>
      <c r="V87" s="201"/>
      <c r="W87" s="202"/>
    </row>
    <row r="88" spans="1:23" ht="20.100000000000001" customHeight="1" x14ac:dyDescent="0.2">
      <c r="A88" s="195"/>
      <c r="B88" s="196"/>
      <c r="C88" s="19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8"/>
      <c r="P88" s="196"/>
      <c r="Q88" s="201"/>
      <c r="R88" s="201"/>
      <c r="S88" s="201"/>
      <c r="T88" s="201"/>
      <c r="U88" s="201"/>
      <c r="V88" s="201"/>
      <c r="W88" s="202"/>
    </row>
    <row r="89" spans="1:23" ht="20.100000000000001" customHeight="1" x14ac:dyDescent="0.2">
      <c r="A89" s="195"/>
      <c r="B89" s="196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8"/>
      <c r="P89" s="196"/>
      <c r="Q89" s="201"/>
      <c r="R89" s="201"/>
      <c r="S89" s="201"/>
      <c r="T89" s="201"/>
      <c r="U89" s="201"/>
      <c r="V89" s="201"/>
      <c r="W89" s="202"/>
    </row>
    <row r="90" spans="1:23" ht="20.100000000000001" customHeight="1" x14ac:dyDescent="0.2">
      <c r="A90" s="195"/>
      <c r="B90" s="196"/>
      <c r="C90" s="196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98"/>
      <c r="P90" s="196"/>
      <c r="Q90" s="201"/>
      <c r="R90" s="201"/>
      <c r="S90" s="201"/>
      <c r="T90" s="201"/>
      <c r="U90" s="201"/>
      <c r="V90" s="201"/>
      <c r="W90" s="202"/>
    </row>
    <row r="91" spans="1:23" ht="20.100000000000001" customHeight="1" x14ac:dyDescent="0.2">
      <c r="A91" s="195"/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8"/>
      <c r="P91" s="196"/>
      <c r="Q91" s="201"/>
      <c r="R91" s="201"/>
      <c r="S91" s="201"/>
      <c r="T91" s="201"/>
      <c r="U91" s="201"/>
      <c r="V91" s="201"/>
      <c r="W91" s="202"/>
    </row>
    <row r="92" spans="1:23" ht="20.100000000000001" customHeight="1" x14ac:dyDescent="0.2">
      <c r="A92" s="195"/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8"/>
      <c r="P92" s="196"/>
      <c r="Q92" s="201"/>
      <c r="R92" s="201"/>
      <c r="S92" s="201"/>
      <c r="T92" s="201"/>
      <c r="U92" s="201"/>
      <c r="V92" s="201"/>
      <c r="W92" s="202"/>
    </row>
    <row r="93" spans="1:23" ht="20.100000000000001" customHeight="1" x14ac:dyDescent="0.2">
      <c r="A93" s="195"/>
      <c r="B93" s="196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8"/>
      <c r="P93" s="196"/>
      <c r="Q93" s="201"/>
      <c r="R93" s="201"/>
      <c r="S93" s="201"/>
      <c r="T93" s="201"/>
      <c r="U93" s="201"/>
      <c r="V93" s="201"/>
      <c r="W93" s="202"/>
    </row>
    <row r="94" spans="1:23" ht="20.100000000000001" customHeight="1" x14ac:dyDescent="0.2">
      <c r="A94" s="195"/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8"/>
      <c r="P94" s="196"/>
      <c r="Q94" s="201"/>
      <c r="R94" s="201"/>
      <c r="S94" s="201"/>
      <c r="T94" s="201"/>
      <c r="U94" s="201"/>
      <c r="V94" s="201"/>
      <c r="W94" s="202"/>
    </row>
    <row r="95" spans="1:23" ht="20.100000000000001" customHeight="1" x14ac:dyDescent="0.2">
      <c r="A95" s="195"/>
      <c r="B95" s="196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8"/>
      <c r="P95" s="196"/>
      <c r="Q95" s="201"/>
      <c r="R95" s="201"/>
      <c r="S95" s="201"/>
      <c r="T95" s="201"/>
      <c r="U95" s="201"/>
      <c r="V95" s="201"/>
      <c r="W95" s="202"/>
    </row>
    <row r="96" spans="1:23" ht="20.100000000000001" customHeight="1" x14ac:dyDescent="0.2">
      <c r="A96" s="195"/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8"/>
      <c r="P96" s="196"/>
      <c r="Q96" s="201"/>
      <c r="R96" s="201"/>
      <c r="S96" s="201"/>
      <c r="T96" s="201"/>
      <c r="U96" s="201"/>
      <c r="V96" s="201"/>
      <c r="W96" s="202"/>
    </row>
    <row r="97" spans="1:23" ht="20.100000000000001" customHeight="1" x14ac:dyDescent="0.2">
      <c r="A97" s="195"/>
      <c r="B97" s="196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196"/>
      <c r="O97" s="198"/>
      <c r="P97" s="196"/>
      <c r="Q97" s="201"/>
      <c r="R97" s="201"/>
      <c r="S97" s="201"/>
      <c r="T97" s="201"/>
      <c r="U97" s="201"/>
      <c r="V97" s="201"/>
      <c r="W97" s="202"/>
    </row>
    <row r="98" spans="1:23" ht="20.100000000000001" customHeight="1" x14ac:dyDescent="0.2">
      <c r="A98" s="195"/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8"/>
      <c r="P98" s="196"/>
      <c r="Q98" s="201"/>
      <c r="R98" s="201"/>
      <c r="S98" s="201"/>
      <c r="T98" s="201"/>
      <c r="U98" s="201"/>
      <c r="V98" s="201"/>
      <c r="W98" s="202"/>
    </row>
    <row r="99" spans="1:23" ht="20.100000000000001" customHeight="1" x14ac:dyDescent="0.2">
      <c r="A99" s="195"/>
      <c r="B99" s="196"/>
      <c r="C99" s="196"/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8"/>
      <c r="P99" s="196"/>
      <c r="Q99" s="201"/>
      <c r="R99" s="201"/>
      <c r="S99" s="201"/>
      <c r="T99" s="201"/>
      <c r="U99" s="201"/>
      <c r="V99" s="201"/>
      <c r="W99" s="202"/>
    </row>
    <row r="100" spans="1:23" ht="20.100000000000001" customHeight="1" x14ac:dyDescent="0.2">
      <c r="A100" s="195"/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8"/>
      <c r="P100" s="196"/>
      <c r="Q100" s="201"/>
      <c r="R100" s="201"/>
      <c r="S100" s="201"/>
      <c r="T100" s="201"/>
      <c r="U100" s="201"/>
      <c r="V100" s="201"/>
      <c r="W100" s="202"/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showGridLines="0" showZeros="0" zoomScale="65" zoomScaleNormal="65" zoomScaleSheetLayoutView="75" workbookViewId="0">
      <selection activeCell="W18" sqref="W18"/>
    </sheetView>
  </sheetViews>
  <sheetFormatPr baseColWidth="10" defaultRowHeight="12.75" x14ac:dyDescent="0.2"/>
  <cols>
    <col min="1" max="1" width="4.85546875" style="1" customWidth="1"/>
    <col min="2" max="6" width="2.7109375" style="1" customWidth="1"/>
    <col min="7" max="8" width="12.7109375" style="1" customWidth="1"/>
    <col min="9" max="9" width="12.7109375" style="57" customWidth="1"/>
    <col min="10" max="10" width="14.42578125" style="1" customWidth="1"/>
    <col min="11" max="11" width="12.7109375" style="1" customWidth="1"/>
    <col min="12" max="12" width="12.7109375" style="57" customWidth="1"/>
    <col min="13" max="16" width="7.7109375" style="1" customWidth="1"/>
    <col min="17" max="17" width="8.5703125" style="1" customWidth="1"/>
    <col min="18" max="18" width="11.42578125" style="1"/>
    <col min="19" max="20" width="5" style="1" customWidth="1"/>
    <col min="21" max="21" width="6" style="1" customWidth="1"/>
    <col min="22" max="22" width="39.7109375" style="1" hidden="1" customWidth="1"/>
    <col min="23" max="23" width="13.28515625" style="52" customWidth="1"/>
    <col min="24" max="24" width="5" style="1" customWidth="1"/>
    <col min="25" max="25" width="6.85546875" style="5" customWidth="1"/>
    <col min="26" max="26" width="3.7109375" style="5" customWidth="1"/>
    <col min="27" max="27" width="41.85546875" style="5" customWidth="1"/>
    <col min="28" max="28" width="16.5703125" style="30" customWidth="1"/>
    <col min="29" max="29" width="36.85546875" style="5" customWidth="1"/>
    <col min="30" max="30" width="47.5703125" style="5" customWidth="1"/>
    <col min="31" max="31" width="106.7109375" style="5" customWidth="1"/>
    <col min="32" max="41" width="11.42578125" style="5"/>
    <col min="42" max="16384" width="11.42578125" style="1"/>
  </cols>
  <sheetData>
    <row r="1" spans="1:41" s="27" customFormat="1" ht="48.75" x14ac:dyDescent="0.2">
      <c r="A1" s="306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7"/>
      <c r="R1" s="7"/>
      <c r="S1" s="7"/>
      <c r="T1" s="7"/>
      <c r="U1" s="7"/>
      <c r="V1" s="7"/>
      <c r="W1" s="49"/>
      <c r="X1" s="26"/>
      <c r="Y1" s="26"/>
      <c r="Z1" s="59"/>
      <c r="AA1" s="40" t="s">
        <v>44</v>
      </c>
      <c r="AB1" s="29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41" ht="15.75" x14ac:dyDescent="0.2">
      <c r="A2" s="307" t="s">
        <v>42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7"/>
      <c r="R2" s="7"/>
      <c r="S2" s="7"/>
      <c r="T2" s="7"/>
      <c r="U2" s="7"/>
      <c r="V2" s="7"/>
      <c r="W2" s="44"/>
      <c r="X2" s="5"/>
      <c r="Z2" s="60"/>
      <c r="AA2" s="5" t="s">
        <v>41</v>
      </c>
    </row>
    <row r="3" spans="1:41" ht="15.95" customHeight="1" x14ac:dyDescent="0.2">
      <c r="A3" s="5"/>
      <c r="B3" s="5"/>
      <c r="C3" s="5"/>
      <c r="D3" s="5"/>
      <c r="E3" s="5"/>
      <c r="F3" s="7"/>
      <c r="G3" s="7"/>
      <c r="H3" s="7"/>
      <c r="I3" s="53"/>
      <c r="J3" s="7"/>
      <c r="K3" s="7"/>
      <c r="L3" s="53"/>
      <c r="M3" s="7"/>
      <c r="N3" s="7"/>
      <c r="O3" s="7"/>
      <c r="P3" s="7"/>
      <c r="Q3" s="7"/>
      <c r="R3" s="7"/>
      <c r="S3" s="7"/>
      <c r="T3" s="7"/>
      <c r="U3" s="7"/>
      <c r="V3" s="7"/>
      <c r="W3" s="44"/>
      <c r="X3" s="5"/>
      <c r="Z3" s="60"/>
    </row>
    <row r="4" spans="1:41" ht="15.95" customHeight="1" x14ac:dyDescent="0.2">
      <c r="A4" s="5"/>
      <c r="B4" s="5"/>
      <c r="C4" s="5"/>
      <c r="D4" s="5"/>
      <c r="E4" s="5"/>
      <c r="F4" s="7"/>
      <c r="G4" s="7"/>
      <c r="H4" s="7"/>
      <c r="I4" s="53"/>
      <c r="J4" s="7"/>
      <c r="K4" s="7"/>
      <c r="L4" s="53"/>
      <c r="M4" s="7"/>
      <c r="N4" s="7"/>
      <c r="O4" s="7"/>
      <c r="P4" s="7"/>
      <c r="Q4" s="7"/>
      <c r="R4" s="7"/>
      <c r="S4" s="7"/>
      <c r="T4" s="7"/>
      <c r="U4" s="7"/>
      <c r="V4" s="7"/>
      <c r="W4" s="44"/>
      <c r="X4" s="5"/>
      <c r="Z4" s="60"/>
    </row>
    <row r="5" spans="1:41" ht="15.95" customHeight="1" x14ac:dyDescent="0.2">
      <c r="A5" s="5"/>
      <c r="B5" s="5"/>
      <c r="C5" s="5"/>
      <c r="D5" s="5"/>
      <c r="E5" s="5"/>
      <c r="F5" s="7"/>
      <c r="G5" s="7"/>
      <c r="H5" s="7"/>
      <c r="I5" s="53"/>
      <c r="J5" s="7"/>
      <c r="K5" s="7"/>
      <c r="L5" s="53"/>
      <c r="M5" s="7"/>
      <c r="N5" s="7"/>
      <c r="O5" s="7"/>
      <c r="P5" s="7"/>
      <c r="Q5" s="7"/>
      <c r="R5" s="7"/>
      <c r="S5" s="7"/>
      <c r="T5" s="7"/>
      <c r="U5" s="7"/>
      <c r="V5" s="7"/>
      <c r="W5" s="44"/>
      <c r="X5" s="5"/>
      <c r="Z5" s="60"/>
    </row>
    <row r="6" spans="1:41" s="2" customFormat="1" ht="30" customHeight="1" x14ac:dyDescent="0.2">
      <c r="B6" s="187"/>
      <c r="C6" s="187"/>
      <c r="D6" s="187"/>
      <c r="E6" s="187"/>
      <c r="F6" s="187"/>
      <c r="G6" s="187"/>
      <c r="H6" s="187"/>
      <c r="I6" s="187"/>
      <c r="J6" s="320" t="s">
        <v>125</v>
      </c>
      <c r="K6" s="320"/>
      <c r="L6" s="320"/>
      <c r="M6" s="320"/>
      <c r="N6" s="320"/>
      <c r="O6" s="320"/>
      <c r="P6" s="320"/>
      <c r="Q6" s="21"/>
      <c r="R6" s="21"/>
      <c r="S6" s="21"/>
      <c r="T6" s="22"/>
      <c r="U6" s="22"/>
      <c r="V6" s="22"/>
      <c r="W6" s="50"/>
      <c r="X6" s="6"/>
      <c r="Y6" s="6"/>
      <c r="Z6" s="61"/>
      <c r="AA6" s="6"/>
      <c r="AB6" s="30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38.25" customHeight="1" thickBot="1" x14ac:dyDescent="0.25">
      <c r="A7" s="10"/>
      <c r="B7" s="11"/>
      <c r="C7" s="11"/>
      <c r="D7" s="11"/>
      <c r="E7" s="11"/>
      <c r="F7" s="12"/>
      <c r="G7" s="11"/>
      <c r="H7" s="11"/>
      <c r="I7" s="54"/>
      <c r="J7" s="11"/>
      <c r="K7" s="319">
        <v>2021</v>
      </c>
      <c r="L7" s="319"/>
      <c r="M7" s="319"/>
      <c r="N7" s="319"/>
      <c r="O7" s="319"/>
      <c r="P7" s="318"/>
      <c r="Q7" s="318"/>
      <c r="R7" s="318"/>
      <c r="S7" s="318"/>
      <c r="T7" s="12"/>
      <c r="U7" s="12"/>
      <c r="V7" s="12"/>
      <c r="W7" s="44"/>
      <c r="X7" s="12"/>
      <c r="Z7" s="60"/>
      <c r="AA7" s="33" t="s">
        <v>29</v>
      </c>
      <c r="AC7" s="34" t="s">
        <v>30</v>
      </c>
    </row>
    <row r="8" spans="1:41" ht="30" customHeight="1" thickBot="1" x14ac:dyDescent="0.25">
      <c r="A8" s="10"/>
      <c r="B8" s="11"/>
      <c r="C8" s="11"/>
      <c r="D8" s="11"/>
      <c r="E8" s="11"/>
      <c r="F8" s="12"/>
      <c r="G8" s="11"/>
      <c r="H8" s="11"/>
      <c r="I8" s="54"/>
      <c r="J8" s="11"/>
      <c r="K8" s="11"/>
      <c r="L8" s="54"/>
      <c r="M8" s="11"/>
      <c r="N8" s="12"/>
      <c r="O8" s="12"/>
      <c r="P8" s="12"/>
      <c r="Q8" s="12"/>
      <c r="R8" s="12"/>
      <c r="S8" s="43" t="s">
        <v>20</v>
      </c>
      <c r="T8" s="13"/>
      <c r="U8" s="13"/>
      <c r="V8" s="14" t="s">
        <v>1</v>
      </c>
      <c r="W8" s="268"/>
      <c r="X8" s="269"/>
      <c r="Z8" s="60"/>
      <c r="AA8" s="35"/>
      <c r="AC8" s="36"/>
    </row>
    <row r="9" spans="1:41" ht="9.9499999999999993" customHeight="1" thickBot="1" x14ac:dyDescent="0.25">
      <c r="A9" s="5"/>
      <c r="B9" s="5"/>
      <c r="C9" s="5"/>
      <c r="D9" s="5"/>
      <c r="E9" s="5"/>
      <c r="F9" s="5"/>
      <c r="G9" s="5"/>
      <c r="H9" s="5"/>
      <c r="I9" s="55"/>
      <c r="J9" s="5"/>
      <c r="K9" s="5"/>
      <c r="L9" s="55"/>
      <c r="M9" s="5"/>
      <c r="N9" s="5"/>
      <c r="O9" s="5"/>
      <c r="P9" s="5"/>
      <c r="Q9" s="5"/>
      <c r="R9" s="5"/>
      <c r="S9" s="5"/>
      <c r="T9" s="9"/>
      <c r="U9" s="9"/>
      <c r="V9" s="15"/>
      <c r="W9" s="44"/>
      <c r="X9" s="5"/>
      <c r="Z9" s="60"/>
    </row>
    <row r="10" spans="1:41" ht="29.25" customHeight="1" thickBot="1" x14ac:dyDescent="0.25">
      <c r="A10" s="16"/>
      <c r="B10" s="16"/>
      <c r="C10" s="16"/>
      <c r="D10" s="16"/>
      <c r="E10" s="16"/>
      <c r="F10" s="17"/>
      <c r="G10" s="17"/>
      <c r="H10" s="17"/>
      <c r="I10" s="56"/>
      <c r="J10" s="17"/>
      <c r="K10" s="17"/>
      <c r="L10" s="56"/>
      <c r="M10" s="17"/>
      <c r="N10" s="28"/>
      <c r="O10" s="28"/>
      <c r="P10" s="17"/>
      <c r="Q10" s="17"/>
      <c r="R10" s="17" t="s">
        <v>43</v>
      </c>
      <c r="S10" s="43" t="s">
        <v>21</v>
      </c>
      <c r="T10" s="28"/>
      <c r="U10" s="28"/>
      <c r="V10" s="18" t="s">
        <v>2</v>
      </c>
      <c r="W10" s="268"/>
      <c r="X10" s="269"/>
      <c r="Z10" s="60"/>
      <c r="AA10" s="270" t="s">
        <v>34</v>
      </c>
      <c r="AB10" s="271"/>
      <c r="AC10" s="271"/>
      <c r="AD10" s="271"/>
      <c r="AE10" s="272"/>
    </row>
    <row r="11" spans="1:41" ht="15.75" customHeight="1" thickBot="1" x14ac:dyDescent="0.25">
      <c r="A11" s="5"/>
      <c r="B11" s="5"/>
      <c r="C11" s="5"/>
      <c r="D11" s="5"/>
      <c r="E11" s="5"/>
      <c r="F11" s="5"/>
      <c r="G11" s="5"/>
      <c r="H11" s="5"/>
      <c r="I11" s="55"/>
      <c r="J11" s="5"/>
      <c r="K11" s="5"/>
      <c r="L11" s="55"/>
      <c r="M11" s="5"/>
      <c r="N11" s="5"/>
      <c r="O11" s="5"/>
      <c r="P11" s="5"/>
      <c r="Q11" s="5"/>
      <c r="R11" s="5"/>
      <c r="S11" s="5"/>
      <c r="T11" s="5"/>
      <c r="U11" s="5"/>
      <c r="V11" s="5"/>
      <c r="W11" s="44"/>
      <c r="X11" s="5"/>
      <c r="Z11" s="60"/>
      <c r="AA11" s="37" t="s">
        <v>31</v>
      </c>
      <c r="AB11" s="32" t="s">
        <v>32</v>
      </c>
      <c r="AC11" s="24" t="s">
        <v>33</v>
      </c>
      <c r="AD11" s="24" t="s">
        <v>26</v>
      </c>
      <c r="AE11" s="24" t="s">
        <v>35</v>
      </c>
    </row>
    <row r="12" spans="1:41" ht="30" customHeight="1" thickBot="1" x14ac:dyDescent="0.25">
      <c r="A12" s="19"/>
      <c r="B12" s="19"/>
      <c r="C12" s="19"/>
      <c r="D12" s="19"/>
      <c r="E12" s="19"/>
      <c r="F12" s="5"/>
      <c r="G12" s="5"/>
      <c r="H12" s="5"/>
      <c r="I12" s="55"/>
      <c r="J12" s="5"/>
      <c r="K12" s="5"/>
      <c r="L12" s="55"/>
      <c r="M12" s="5"/>
      <c r="N12" s="5"/>
      <c r="O12" s="5"/>
      <c r="P12" s="20"/>
      <c r="Q12" s="20" t="s">
        <v>126</v>
      </c>
      <c r="R12" s="268"/>
      <c r="S12" s="269"/>
      <c r="T12" s="268"/>
      <c r="U12" s="269"/>
      <c r="V12" s="280"/>
      <c r="W12" s="281"/>
      <c r="X12" s="282"/>
      <c r="Z12" s="60"/>
      <c r="AA12" s="38"/>
      <c r="AB12" s="39"/>
      <c r="AC12" s="38"/>
      <c r="AD12" s="38"/>
      <c r="AE12" s="38"/>
    </row>
    <row r="13" spans="1:41" ht="15.95" customHeight="1" x14ac:dyDescent="0.2">
      <c r="A13" s="19"/>
      <c r="B13" s="19"/>
      <c r="C13" s="19"/>
      <c r="D13" s="19"/>
      <c r="E13" s="19"/>
      <c r="F13" s="5"/>
      <c r="G13" s="5"/>
      <c r="H13" s="5"/>
      <c r="I13" s="55"/>
      <c r="J13" s="5"/>
      <c r="K13" s="5"/>
      <c r="L13" s="55"/>
      <c r="M13" s="5"/>
      <c r="N13" s="5"/>
      <c r="O13" s="5"/>
      <c r="P13" s="20"/>
      <c r="Q13" s="20"/>
      <c r="R13" s="20"/>
      <c r="S13" s="9"/>
      <c r="T13" s="9"/>
      <c r="U13" s="9"/>
      <c r="V13" s="9"/>
      <c r="W13" s="51"/>
      <c r="X13" s="23"/>
      <c r="Z13" s="60"/>
    </row>
    <row r="14" spans="1:41" ht="15.95" customHeight="1" thickBot="1" x14ac:dyDescent="0.25">
      <c r="A14" s="5"/>
      <c r="B14" s="5"/>
      <c r="C14" s="5"/>
      <c r="D14" s="5"/>
      <c r="E14" s="5"/>
      <c r="F14" s="7"/>
      <c r="G14" s="7"/>
      <c r="H14" s="7"/>
      <c r="I14" s="53"/>
      <c r="J14" s="7"/>
      <c r="K14" s="7"/>
      <c r="L14" s="53"/>
      <c r="M14" s="7"/>
      <c r="N14" s="7"/>
      <c r="O14" s="7"/>
      <c r="P14" s="7"/>
      <c r="Q14" s="7"/>
      <c r="R14" s="7"/>
      <c r="S14" s="7"/>
      <c r="T14" s="7"/>
      <c r="U14" s="7"/>
      <c r="V14" s="7"/>
      <c r="W14" s="44"/>
      <c r="X14" s="5"/>
      <c r="Z14" s="60"/>
    </row>
    <row r="15" spans="1:41" ht="24" customHeight="1" x14ac:dyDescent="0.2">
      <c r="A15" s="3"/>
      <c r="B15" s="273" t="s">
        <v>20</v>
      </c>
      <c r="C15" s="274"/>
      <c r="D15" s="274"/>
      <c r="E15" s="274"/>
      <c r="F15" s="275"/>
      <c r="G15" s="274" t="s">
        <v>4</v>
      </c>
      <c r="H15" s="274"/>
      <c r="I15" s="275"/>
      <c r="J15" s="273" t="s">
        <v>5</v>
      </c>
      <c r="K15" s="274"/>
      <c r="L15" s="275"/>
      <c r="M15" s="273" t="s">
        <v>6</v>
      </c>
      <c r="N15" s="275"/>
      <c r="O15" s="273" t="s">
        <v>36</v>
      </c>
      <c r="P15" s="275"/>
      <c r="Q15" s="273" t="s">
        <v>7</v>
      </c>
      <c r="R15" s="275"/>
      <c r="S15" s="273" t="s">
        <v>37</v>
      </c>
      <c r="T15" s="275"/>
      <c r="U15" s="294" t="s">
        <v>45</v>
      </c>
      <c r="V15" s="295"/>
      <c r="W15" s="41" t="s">
        <v>9</v>
      </c>
      <c r="X15" s="273" t="s">
        <v>99</v>
      </c>
      <c r="Y15" s="275"/>
      <c r="Z15" s="62"/>
      <c r="AA15" s="25" t="s">
        <v>24</v>
      </c>
      <c r="AB15" s="31" t="s">
        <v>28</v>
      </c>
      <c r="AC15" s="25" t="s">
        <v>25</v>
      </c>
      <c r="AD15" s="25" t="s">
        <v>26</v>
      </c>
      <c r="AE15" s="25" t="s">
        <v>27</v>
      </c>
    </row>
    <row r="16" spans="1:41" ht="24" customHeight="1" x14ac:dyDescent="0.2">
      <c r="A16" s="4" t="s">
        <v>3</v>
      </c>
      <c r="B16" s="285" t="s">
        <v>15</v>
      </c>
      <c r="C16" s="286"/>
      <c r="D16" s="286"/>
      <c r="E16" s="286"/>
      <c r="F16" s="287"/>
      <c r="G16" s="45" t="s">
        <v>129</v>
      </c>
      <c r="H16" s="46" t="s">
        <v>130</v>
      </c>
      <c r="I16" s="58" t="s">
        <v>23</v>
      </c>
      <c r="J16" s="45" t="s">
        <v>129</v>
      </c>
      <c r="K16" s="46" t="s">
        <v>130</v>
      </c>
      <c r="L16" s="58" t="s">
        <v>23</v>
      </c>
      <c r="M16" s="304"/>
      <c r="N16" s="305"/>
      <c r="O16" s="283" t="s">
        <v>11</v>
      </c>
      <c r="P16" s="284"/>
      <c r="Q16" s="314" t="s">
        <v>46</v>
      </c>
      <c r="R16" s="315"/>
      <c r="S16" s="283" t="s">
        <v>8</v>
      </c>
      <c r="T16" s="284"/>
      <c r="U16" s="296"/>
      <c r="V16" s="297"/>
      <c r="W16" s="42" t="s">
        <v>13</v>
      </c>
      <c r="X16" s="283" t="s">
        <v>14</v>
      </c>
      <c r="Y16" s="284"/>
      <c r="Z16" s="62"/>
    </row>
    <row r="17" spans="1:31" ht="24" customHeight="1" thickBot="1" x14ac:dyDescent="0.25">
      <c r="A17" s="232" t="s">
        <v>10</v>
      </c>
      <c r="B17" s="276" t="s">
        <v>21</v>
      </c>
      <c r="C17" s="277"/>
      <c r="D17" s="300" t="s">
        <v>20</v>
      </c>
      <c r="E17" s="300"/>
      <c r="F17" s="301"/>
      <c r="G17" s="229" t="s">
        <v>39</v>
      </c>
      <c r="H17" s="230" t="s">
        <v>39</v>
      </c>
      <c r="I17" s="231" t="s">
        <v>40</v>
      </c>
      <c r="J17" s="229" t="s">
        <v>39</v>
      </c>
      <c r="K17" s="230" t="s">
        <v>39</v>
      </c>
      <c r="L17" s="231" t="s">
        <v>40</v>
      </c>
      <c r="M17" s="233" t="s">
        <v>17</v>
      </c>
      <c r="N17" s="234" t="s">
        <v>16</v>
      </c>
      <c r="O17" s="233" t="s">
        <v>17</v>
      </c>
      <c r="P17" s="234" t="s">
        <v>16</v>
      </c>
      <c r="Q17" s="278" t="s">
        <v>18</v>
      </c>
      <c r="R17" s="279"/>
      <c r="S17" s="302" t="s">
        <v>12</v>
      </c>
      <c r="T17" s="303"/>
      <c r="U17" s="298"/>
      <c r="V17" s="299"/>
      <c r="W17" s="235" t="s">
        <v>38</v>
      </c>
      <c r="X17" s="302" t="s">
        <v>19</v>
      </c>
      <c r="Y17" s="303"/>
      <c r="Z17" s="62"/>
    </row>
    <row r="18" spans="1:31" ht="72.75" customHeight="1" thickBot="1" x14ac:dyDescent="0.25">
      <c r="A18" s="237">
        <v>1</v>
      </c>
      <c r="B18" s="310"/>
      <c r="C18" s="311"/>
      <c r="D18" s="289"/>
      <c r="E18" s="290"/>
      <c r="F18" s="291"/>
      <c r="G18" s="238"/>
      <c r="H18" s="239"/>
      <c r="I18" s="240"/>
      <c r="J18" s="238"/>
      <c r="K18" s="239"/>
      <c r="L18" s="240"/>
      <c r="M18" s="238"/>
      <c r="N18" s="241"/>
      <c r="O18" s="239"/>
      <c r="P18" s="242"/>
      <c r="Q18" s="312">
        <f>SUM(G18+H18+J18+K18+M18+N18+O18+P18)</f>
        <v>0</v>
      </c>
      <c r="R18" s="313"/>
      <c r="S18" s="308"/>
      <c r="T18" s="309"/>
      <c r="U18" s="292"/>
      <c r="V18" s="293"/>
      <c r="W18" s="243">
        <v>1</v>
      </c>
      <c r="X18" s="316"/>
      <c r="Y18" s="317"/>
      <c r="Z18" s="63"/>
      <c r="AA18" s="24"/>
      <c r="AB18" s="32"/>
      <c r="AC18" s="24"/>
      <c r="AD18" s="24"/>
      <c r="AE18" s="24"/>
    </row>
    <row r="19" spans="1:31" ht="18" customHeight="1" x14ac:dyDescent="0.2">
      <c r="A19" s="5"/>
      <c r="B19" s="5"/>
      <c r="C19" s="5"/>
      <c r="D19" s="244" t="s">
        <v>149</v>
      </c>
      <c r="E19" s="245"/>
      <c r="F19" s="246"/>
      <c r="G19" s="247"/>
      <c r="H19" s="247"/>
      <c r="I19" s="246"/>
      <c r="J19" s="247"/>
      <c r="K19" s="247" t="s">
        <v>150</v>
      </c>
      <c r="L19" s="247"/>
      <c r="M19" s="247"/>
      <c r="N19" s="247"/>
      <c r="O19" s="247"/>
      <c r="P19" s="7"/>
      <c r="Q19" s="7"/>
      <c r="R19" s="7"/>
      <c r="S19" s="159"/>
      <c r="T19" s="248"/>
      <c r="U19" s="7"/>
      <c r="V19" s="7"/>
      <c r="W19" s="44"/>
      <c r="X19" s="5"/>
      <c r="Z19" s="60"/>
    </row>
    <row r="20" spans="1:31" ht="18.75" customHeight="1" x14ac:dyDescent="0.2">
      <c r="A20" s="5"/>
      <c r="B20" s="5"/>
      <c r="C20" s="5"/>
      <c r="D20" s="249" t="s">
        <v>151</v>
      </c>
      <c r="E20" s="249"/>
      <c r="F20" s="250"/>
      <c r="G20" s="249"/>
      <c r="H20" s="249"/>
      <c r="I20" s="250"/>
      <c r="J20" s="249"/>
      <c r="K20" s="249" t="s">
        <v>152</v>
      </c>
      <c r="L20" s="249"/>
      <c r="M20" s="251"/>
      <c r="N20" s="251"/>
      <c r="O20" s="251"/>
      <c r="P20" s="9"/>
      <c r="Q20"/>
      <c r="R20"/>
      <c r="S20" s="159"/>
      <c r="T20" s="248"/>
      <c r="U20" s="7"/>
      <c r="V20" s="7"/>
      <c r="W20" s="44"/>
    </row>
    <row r="21" spans="1:31" ht="15.75" x14ac:dyDescent="0.2">
      <c r="A21" s="8"/>
      <c r="B21" s="5"/>
      <c r="C21" s="5"/>
      <c r="D21" s="5"/>
      <c r="E21" s="5"/>
      <c r="F21" s="5"/>
      <c r="G21" s="5"/>
      <c r="H21" s="5"/>
      <c r="I21" s="55"/>
      <c r="J21" s="5"/>
      <c r="K21" s="5"/>
      <c r="L21" s="55"/>
      <c r="M21" s="5"/>
      <c r="N21" s="5"/>
      <c r="O21" s="5"/>
      <c r="P21" s="9"/>
      <c r="Q21" s="9"/>
      <c r="R21" s="9"/>
      <c r="S21" s="9"/>
      <c r="T21" s="288"/>
      <c r="U21" s="288"/>
      <c r="V21" s="48"/>
      <c r="W21" s="48"/>
      <c r="X21" s="47"/>
    </row>
  </sheetData>
  <mergeCells count="38">
    <mergeCell ref="A1:P1"/>
    <mergeCell ref="A2:P2"/>
    <mergeCell ref="S18:T18"/>
    <mergeCell ref="X17:Y17"/>
    <mergeCell ref="O16:P16"/>
    <mergeCell ref="T12:U12"/>
    <mergeCell ref="S16:T16"/>
    <mergeCell ref="B18:C18"/>
    <mergeCell ref="Q18:R18"/>
    <mergeCell ref="Q16:R16"/>
    <mergeCell ref="X18:Y18"/>
    <mergeCell ref="J15:L15"/>
    <mergeCell ref="R12:S12"/>
    <mergeCell ref="P7:S7"/>
    <mergeCell ref="K7:O7"/>
    <mergeCell ref="J6:P6"/>
    <mergeCell ref="T21:U21"/>
    <mergeCell ref="G15:I15"/>
    <mergeCell ref="D18:F18"/>
    <mergeCell ref="U18:V18"/>
    <mergeCell ref="U15:V17"/>
    <mergeCell ref="D17:F17"/>
    <mergeCell ref="M15:N15"/>
    <mergeCell ref="O15:P15"/>
    <mergeCell ref="S17:T17"/>
    <mergeCell ref="M16:N16"/>
    <mergeCell ref="B17:C17"/>
    <mergeCell ref="X15:Y15"/>
    <mergeCell ref="S15:T15"/>
    <mergeCell ref="Q17:R17"/>
    <mergeCell ref="V12:X12"/>
    <mergeCell ref="X16:Y16"/>
    <mergeCell ref="B16:F16"/>
    <mergeCell ref="W8:X8"/>
    <mergeCell ref="W10:X10"/>
    <mergeCell ref="AA10:AE10"/>
    <mergeCell ref="B15:F15"/>
    <mergeCell ref="Q15:R15"/>
  </mergeCells>
  <phoneticPr fontId="0" type="noConversion"/>
  <pageMargins left="0.59055118110236227" right="0" top="0.59055118110236227" bottom="0.59055118110236227" header="0.51181102362204722" footer="0.47244094488188981"/>
  <pageSetup paperSize="9" scale="56" fitToWidth="0" fitToHeight="3" orientation="landscape" horizontalDpi="4294967294" verticalDpi="300" r:id="rId1"/>
  <headerFooter alignWithMargins="0">
    <oddFooter>&amp;L&amp;F&amp;CSeite &amp;P</oddFooter>
  </headerFooter>
  <colBreaks count="1" manualBreakCount="1">
    <brk id="2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6"/>
  <sheetViews>
    <sheetView showZeros="0" tabSelected="1" workbookViewId="0">
      <selection activeCell="W43" sqref="W43:Z43"/>
    </sheetView>
  </sheetViews>
  <sheetFormatPr baseColWidth="10" defaultRowHeight="12.75" x14ac:dyDescent="0.2"/>
  <cols>
    <col min="1" max="4" width="3.7109375" style="65" customWidth="1"/>
    <col min="5" max="6" width="4.7109375" style="65" customWidth="1"/>
    <col min="7" max="18" width="3.7109375" style="65" customWidth="1"/>
    <col min="19" max="19" width="5.7109375" style="65" customWidth="1"/>
    <col min="20" max="24" width="3.7109375" style="65" customWidth="1"/>
    <col min="25" max="25" width="5.5703125" style="65" customWidth="1"/>
    <col min="26" max="32" width="3.7109375" style="65" customWidth="1"/>
    <col min="33" max="16384" width="11.42578125" style="65"/>
  </cols>
  <sheetData>
    <row r="1" spans="1:33" s="64" customFormat="1" ht="48.75" x14ac:dyDescent="0.9">
      <c r="A1" s="418" t="s">
        <v>0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</row>
    <row r="2" spans="1:33" ht="15" x14ac:dyDescent="0.2">
      <c r="A2" s="419" t="s">
        <v>156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</row>
    <row r="3" spans="1:33" ht="15.75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 t="s">
        <v>157</v>
      </c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</row>
    <row r="4" spans="1:33" ht="19.5" x14ac:dyDescent="0.3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 t="s">
        <v>158</v>
      </c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AE4" s="66"/>
    </row>
    <row r="5" spans="1:33" ht="12" customHeight="1" x14ac:dyDescent="0.6">
      <c r="A5" s="67"/>
    </row>
    <row r="6" spans="1:33" s="68" customFormat="1" ht="27.95" customHeight="1" x14ac:dyDescent="0.6">
      <c r="A6" s="420" t="s">
        <v>47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Z6" s="422">
        <v>2021</v>
      </c>
      <c r="AA6" s="423"/>
      <c r="AB6" s="423"/>
      <c r="AC6" s="424"/>
      <c r="AD6" s="182"/>
      <c r="AE6" s="182"/>
      <c r="AF6" s="182"/>
      <c r="AG6" s="182"/>
    </row>
    <row r="7" spans="1:33" ht="15" customHeight="1" thickBot="1" x14ac:dyDescent="0.3">
      <c r="A7" s="69"/>
      <c r="B7" s="69"/>
      <c r="C7" s="69"/>
      <c r="D7" s="69"/>
      <c r="E7" s="69"/>
      <c r="F7" s="69"/>
      <c r="G7" s="69"/>
      <c r="H7" s="69"/>
      <c r="I7" s="69"/>
      <c r="J7" s="70"/>
      <c r="K7" s="71"/>
      <c r="L7" s="72"/>
      <c r="M7" s="72"/>
      <c r="N7" s="72"/>
      <c r="O7" s="72"/>
      <c r="P7" s="72"/>
      <c r="Q7" s="72"/>
      <c r="Z7" s="73"/>
    </row>
    <row r="8" spans="1:33" ht="18" customHeight="1" thickBot="1" x14ac:dyDescent="0.3">
      <c r="A8" s="74" t="s">
        <v>48</v>
      </c>
      <c r="B8" s="75"/>
      <c r="C8" s="75"/>
      <c r="D8" s="75"/>
      <c r="E8" s="75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Y8" s="401"/>
      <c r="Z8" s="402"/>
      <c r="AA8" s="401"/>
      <c r="AB8" s="402"/>
      <c r="AC8" s="390"/>
      <c r="AD8" s="391"/>
      <c r="AE8" s="392"/>
    </row>
    <row r="9" spans="1:33" ht="12" customHeight="1" thickBot="1" x14ac:dyDescent="0.3">
      <c r="A9" s="74"/>
      <c r="B9" s="75"/>
      <c r="C9" s="75"/>
      <c r="D9" s="75"/>
      <c r="E9" s="75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Y9" s="425" t="s">
        <v>49</v>
      </c>
      <c r="Z9" s="425"/>
      <c r="AA9" s="425" t="s">
        <v>21</v>
      </c>
      <c r="AB9" s="425"/>
      <c r="AC9" s="426" t="s">
        <v>20</v>
      </c>
      <c r="AD9" s="426"/>
      <c r="AE9" s="426"/>
    </row>
    <row r="10" spans="1:33" ht="18" customHeight="1" thickBot="1" x14ac:dyDescent="0.3">
      <c r="A10" s="395"/>
      <c r="B10" s="396"/>
      <c r="C10" s="396"/>
      <c r="D10" s="396"/>
      <c r="E10" s="397"/>
      <c r="F10" s="76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77"/>
      <c r="AC10" s="78"/>
      <c r="AD10" s="79"/>
      <c r="AE10" s="80"/>
    </row>
    <row r="11" spans="1:33" ht="12" customHeight="1" thickBot="1" x14ac:dyDescent="0.3">
      <c r="A11" s="81"/>
      <c r="B11" s="81"/>
      <c r="C11" s="82" t="s">
        <v>32</v>
      </c>
      <c r="D11" s="81"/>
      <c r="E11" s="81"/>
      <c r="F11" s="76"/>
      <c r="G11" s="393" t="s">
        <v>26</v>
      </c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4" t="s">
        <v>50</v>
      </c>
      <c r="AC11" s="394"/>
      <c r="AD11" s="394"/>
      <c r="AE11" s="394"/>
    </row>
    <row r="12" spans="1:33" ht="18" customHeight="1" thickBot="1" x14ac:dyDescent="0.3">
      <c r="A12" s="395"/>
      <c r="B12" s="396"/>
      <c r="C12" s="396"/>
      <c r="D12" s="396"/>
      <c r="E12" s="397"/>
      <c r="F12" s="84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8"/>
      <c r="Y12" s="398"/>
      <c r="Z12" s="398"/>
      <c r="AA12" s="398"/>
      <c r="AB12" s="398"/>
      <c r="AC12" s="398"/>
      <c r="AD12" s="398"/>
      <c r="AE12" s="398"/>
    </row>
    <row r="13" spans="1:33" ht="12" customHeight="1" x14ac:dyDescent="0.2">
      <c r="A13" s="84"/>
      <c r="B13" s="84"/>
      <c r="C13" s="85" t="s">
        <v>32</v>
      </c>
      <c r="D13" s="84"/>
      <c r="E13" s="84"/>
      <c r="F13" s="84"/>
      <c r="G13" s="399" t="s">
        <v>51</v>
      </c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</row>
    <row r="14" spans="1:33" ht="12" customHeight="1" thickBot="1" x14ac:dyDescent="0.25">
      <c r="A14" s="72"/>
      <c r="B14" s="72"/>
      <c r="C14" s="72"/>
      <c r="D14" s="72"/>
      <c r="E14" s="72"/>
      <c r="F14" s="84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E14" s="83"/>
    </row>
    <row r="15" spans="1:33" ht="18" customHeight="1" thickBot="1" x14ac:dyDescent="0.3">
      <c r="A15" s="86"/>
      <c r="B15" s="84"/>
      <c r="C15" s="400" t="s">
        <v>52</v>
      </c>
      <c r="D15" s="400"/>
      <c r="E15" s="400"/>
      <c r="F15" s="400"/>
      <c r="G15" s="400"/>
      <c r="H15" s="400"/>
      <c r="I15" s="400"/>
      <c r="J15" s="400"/>
      <c r="K15" s="400"/>
      <c r="L15" s="400"/>
      <c r="M15" s="400"/>
      <c r="N15" s="87"/>
      <c r="O15" s="401">
        <v>9</v>
      </c>
      <c r="P15" s="402"/>
      <c r="Q15" s="401">
        <v>1</v>
      </c>
      <c r="R15" s="402"/>
      <c r="S15" s="69" t="s">
        <v>53</v>
      </c>
      <c r="T15" s="69"/>
      <c r="U15" s="69"/>
      <c r="V15" s="69"/>
      <c r="W15" s="88"/>
      <c r="X15" s="88"/>
      <c r="Y15" s="401">
        <v>8</v>
      </c>
      <c r="Z15" s="402"/>
      <c r="AA15" s="401">
        <v>1</v>
      </c>
      <c r="AB15" s="402"/>
      <c r="AC15" s="403">
        <v>21</v>
      </c>
      <c r="AD15" s="404"/>
      <c r="AE15" s="405"/>
    </row>
    <row r="16" spans="1:33" ht="9.9499999999999993" customHeight="1" thickBot="1" x14ac:dyDescent="0.25"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spans="2:37" ht="13.5" thickBot="1" x14ac:dyDescent="0.25">
      <c r="B17" s="415"/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7"/>
      <c r="N17" s="430" t="s">
        <v>54</v>
      </c>
      <c r="O17" s="431"/>
      <c r="P17" s="432"/>
      <c r="Q17" s="430" t="s">
        <v>55</v>
      </c>
      <c r="R17" s="431"/>
      <c r="S17" s="432"/>
      <c r="T17" s="430" t="s">
        <v>56</v>
      </c>
      <c r="U17" s="431"/>
      <c r="V17" s="432"/>
      <c r="W17" s="90" t="s">
        <v>57</v>
      </c>
      <c r="X17" s="91"/>
      <c r="Y17" s="91"/>
      <c r="Z17" s="92"/>
      <c r="AA17" s="93" t="s">
        <v>58</v>
      </c>
      <c r="AB17" s="91"/>
      <c r="AC17" s="91"/>
      <c r="AD17" s="91"/>
      <c r="AE17" s="92"/>
    </row>
    <row r="18" spans="2:37" ht="24" customHeight="1" x14ac:dyDescent="0.2">
      <c r="B18" s="94" t="s">
        <v>59</v>
      </c>
      <c r="C18" s="95"/>
      <c r="D18" s="95"/>
      <c r="E18" s="95"/>
      <c r="F18" s="95"/>
      <c r="G18" s="95"/>
      <c r="H18" s="95"/>
      <c r="I18" s="96"/>
      <c r="J18" s="96"/>
      <c r="K18" s="96"/>
      <c r="L18" s="96"/>
      <c r="M18" s="97"/>
      <c r="N18" s="406"/>
      <c r="O18" s="407"/>
      <c r="P18" s="408"/>
      <c r="Q18" s="406"/>
      <c r="R18" s="407"/>
      <c r="S18" s="408"/>
      <c r="T18" s="409">
        <f>SUM(N18-Q18)</f>
        <v>0</v>
      </c>
      <c r="U18" s="410"/>
      <c r="V18" s="411"/>
      <c r="W18" s="412">
        <v>23</v>
      </c>
      <c r="X18" s="413"/>
      <c r="Y18" s="413"/>
      <c r="Z18" s="414"/>
      <c r="AA18" s="345">
        <f t="shared" ref="AA18:AA25" si="0">T18*W18</f>
        <v>0</v>
      </c>
      <c r="AB18" s="346"/>
      <c r="AC18" s="346"/>
      <c r="AD18" s="346"/>
      <c r="AE18" s="347"/>
    </row>
    <row r="19" spans="2:37" ht="24" customHeight="1" x14ac:dyDescent="0.2">
      <c r="B19" s="98" t="s">
        <v>60</v>
      </c>
      <c r="C19" s="95"/>
      <c r="D19" s="99"/>
      <c r="E19" s="95"/>
      <c r="F19" s="95"/>
      <c r="G19" s="95"/>
      <c r="H19" s="95"/>
      <c r="I19" s="96"/>
      <c r="J19" s="96"/>
      <c r="K19" s="96"/>
      <c r="L19" s="96"/>
      <c r="M19" s="97"/>
      <c r="N19" s="360"/>
      <c r="O19" s="361"/>
      <c r="P19" s="362"/>
      <c r="Q19" s="360"/>
      <c r="R19" s="361"/>
      <c r="S19" s="362"/>
      <c r="T19" s="427">
        <f>SUM(N19-Q19)</f>
        <v>0</v>
      </c>
      <c r="U19" s="428"/>
      <c r="V19" s="429"/>
      <c r="W19" s="412">
        <v>23</v>
      </c>
      <c r="X19" s="413"/>
      <c r="Y19" s="413"/>
      <c r="Z19" s="414"/>
      <c r="AA19" s="345">
        <f>T19*W19</f>
        <v>0</v>
      </c>
      <c r="AB19" s="346"/>
      <c r="AC19" s="346"/>
      <c r="AD19" s="346"/>
      <c r="AE19" s="347"/>
    </row>
    <row r="20" spans="2:37" ht="24" customHeight="1" x14ac:dyDescent="0.2">
      <c r="B20" s="98" t="s">
        <v>61</v>
      </c>
      <c r="C20" s="95"/>
      <c r="D20" s="99"/>
      <c r="E20" s="95"/>
      <c r="F20" s="95"/>
      <c r="G20" s="95"/>
      <c r="H20" s="95"/>
      <c r="I20" s="96"/>
      <c r="J20" s="96"/>
      <c r="K20" s="96"/>
      <c r="L20" s="96"/>
      <c r="M20" s="97"/>
      <c r="N20" s="360"/>
      <c r="O20" s="361"/>
      <c r="P20" s="362"/>
      <c r="Q20" s="360"/>
      <c r="R20" s="361"/>
      <c r="S20" s="362"/>
      <c r="T20" s="427">
        <f>SUM(N20-Q20)</f>
        <v>0</v>
      </c>
      <c r="U20" s="428"/>
      <c r="V20" s="429"/>
      <c r="W20" s="412">
        <v>23</v>
      </c>
      <c r="X20" s="413"/>
      <c r="Y20" s="413"/>
      <c r="Z20" s="414"/>
      <c r="AA20" s="345">
        <f>T20*W20</f>
        <v>0</v>
      </c>
      <c r="AB20" s="346"/>
      <c r="AC20" s="346"/>
      <c r="AD20" s="346"/>
      <c r="AE20" s="347"/>
    </row>
    <row r="21" spans="2:37" ht="24" customHeight="1" x14ac:dyDescent="0.2">
      <c r="B21" s="98" t="s">
        <v>62</v>
      </c>
      <c r="C21" s="95"/>
      <c r="D21" s="99"/>
      <c r="E21" s="95"/>
      <c r="F21" s="95"/>
      <c r="G21" s="95"/>
      <c r="H21" s="95"/>
      <c r="I21" s="96"/>
      <c r="J21" s="96"/>
      <c r="K21" s="96"/>
      <c r="L21" s="96"/>
      <c r="M21" s="97"/>
      <c r="N21" s="360"/>
      <c r="O21" s="361"/>
      <c r="P21" s="362"/>
      <c r="Q21" s="360"/>
      <c r="R21" s="361"/>
      <c r="S21" s="362"/>
      <c r="T21" s="427">
        <f>SUM(N21-Q21)</f>
        <v>0</v>
      </c>
      <c r="U21" s="428"/>
      <c r="V21" s="429"/>
      <c r="W21" s="412">
        <v>23</v>
      </c>
      <c r="X21" s="413"/>
      <c r="Y21" s="413"/>
      <c r="Z21" s="414"/>
      <c r="AA21" s="345">
        <f t="shared" si="0"/>
        <v>0</v>
      </c>
      <c r="AB21" s="346"/>
      <c r="AC21" s="346"/>
      <c r="AD21" s="346"/>
      <c r="AE21" s="347"/>
    </row>
    <row r="22" spans="2:37" ht="24" customHeight="1" x14ac:dyDescent="0.2">
      <c r="B22" s="100" t="s">
        <v>63</v>
      </c>
      <c r="C22" s="95"/>
      <c r="D22" s="99"/>
      <c r="E22" s="95"/>
      <c r="F22" s="95"/>
      <c r="G22" s="95"/>
      <c r="H22" s="95"/>
      <c r="I22" s="95"/>
      <c r="J22" s="101"/>
      <c r="K22" s="433" t="s">
        <v>64</v>
      </c>
      <c r="L22" s="433"/>
      <c r="M22" s="434"/>
      <c r="N22" s="360"/>
      <c r="O22" s="361"/>
      <c r="P22" s="362"/>
      <c r="Q22" s="435"/>
      <c r="R22" s="436"/>
      <c r="S22" s="437"/>
      <c r="T22" s="363">
        <f>N22</f>
        <v>0</v>
      </c>
      <c r="U22" s="364"/>
      <c r="V22" s="365"/>
      <c r="W22" s="412">
        <v>4</v>
      </c>
      <c r="X22" s="413"/>
      <c r="Y22" s="413"/>
      <c r="Z22" s="414"/>
      <c r="AA22" s="345">
        <f t="shared" si="0"/>
        <v>0</v>
      </c>
      <c r="AB22" s="346"/>
      <c r="AC22" s="346"/>
      <c r="AD22" s="346"/>
      <c r="AE22" s="347"/>
    </row>
    <row r="23" spans="2:37" ht="24" customHeight="1" x14ac:dyDescent="0.2">
      <c r="B23" s="103"/>
      <c r="C23" s="104"/>
      <c r="D23" s="99"/>
      <c r="E23" s="99"/>
      <c r="F23" s="99"/>
      <c r="G23" s="95"/>
      <c r="H23" s="95"/>
      <c r="I23" s="95"/>
      <c r="J23" s="101"/>
      <c r="K23" s="433" t="s">
        <v>65</v>
      </c>
      <c r="L23" s="433"/>
      <c r="M23" s="434"/>
      <c r="N23" s="360"/>
      <c r="O23" s="361"/>
      <c r="P23" s="362"/>
      <c r="Q23" s="435"/>
      <c r="R23" s="436"/>
      <c r="S23" s="437"/>
      <c r="T23" s="363">
        <f>N23</f>
        <v>0</v>
      </c>
      <c r="U23" s="364"/>
      <c r="V23" s="365"/>
      <c r="W23" s="412">
        <v>4</v>
      </c>
      <c r="X23" s="413"/>
      <c r="Y23" s="413"/>
      <c r="Z23" s="414"/>
      <c r="AA23" s="345">
        <f t="shared" si="0"/>
        <v>0</v>
      </c>
      <c r="AB23" s="346"/>
      <c r="AC23" s="346"/>
      <c r="AD23" s="346"/>
      <c r="AE23" s="347"/>
    </row>
    <row r="24" spans="2:37" ht="24" customHeight="1" x14ac:dyDescent="0.2">
      <c r="B24" s="98" t="s">
        <v>66</v>
      </c>
      <c r="C24" s="104"/>
      <c r="D24" s="99"/>
      <c r="E24" s="99"/>
      <c r="F24" s="99"/>
      <c r="G24" s="95"/>
      <c r="H24" s="95"/>
      <c r="I24" s="95"/>
      <c r="J24" s="101"/>
      <c r="K24" s="433" t="s">
        <v>64</v>
      </c>
      <c r="L24" s="433"/>
      <c r="M24" s="434"/>
      <c r="N24" s="360"/>
      <c r="O24" s="361"/>
      <c r="P24" s="362"/>
      <c r="Q24" s="435"/>
      <c r="R24" s="436"/>
      <c r="S24" s="437"/>
      <c r="T24" s="363">
        <f>N24</f>
        <v>0</v>
      </c>
      <c r="U24" s="364"/>
      <c r="V24" s="365"/>
      <c r="W24" s="412"/>
      <c r="X24" s="413"/>
      <c r="Y24" s="413"/>
      <c r="Z24" s="414"/>
      <c r="AA24" s="345">
        <f t="shared" si="0"/>
        <v>0</v>
      </c>
      <c r="AB24" s="346"/>
      <c r="AC24" s="346"/>
      <c r="AD24" s="346"/>
      <c r="AE24" s="347"/>
    </row>
    <row r="25" spans="2:37" ht="24" customHeight="1" thickBot="1" x14ac:dyDescent="0.25">
      <c r="B25" s="252"/>
      <c r="C25" s="253"/>
      <c r="D25" s="254"/>
      <c r="E25" s="254"/>
      <c r="F25" s="254"/>
      <c r="G25" s="141"/>
      <c r="H25" s="141"/>
      <c r="I25" s="141"/>
      <c r="J25" s="255"/>
      <c r="K25" s="438" t="s">
        <v>65</v>
      </c>
      <c r="L25" s="438"/>
      <c r="M25" s="439"/>
      <c r="N25" s="440"/>
      <c r="O25" s="441"/>
      <c r="P25" s="442"/>
      <c r="Q25" s="443"/>
      <c r="R25" s="444"/>
      <c r="S25" s="445"/>
      <c r="T25" s="446">
        <f>N25</f>
        <v>0</v>
      </c>
      <c r="U25" s="447"/>
      <c r="V25" s="448"/>
      <c r="W25" s="449"/>
      <c r="X25" s="450"/>
      <c r="Y25" s="450"/>
      <c r="Z25" s="451"/>
      <c r="AA25" s="369">
        <f t="shared" si="0"/>
        <v>0</v>
      </c>
      <c r="AB25" s="370"/>
      <c r="AC25" s="370"/>
      <c r="AD25" s="370"/>
      <c r="AE25" s="371"/>
    </row>
    <row r="26" spans="2:37" ht="24" customHeight="1" thickBot="1" x14ac:dyDescent="0.25">
      <c r="B26" s="256" t="s">
        <v>67</v>
      </c>
      <c r="C26" s="257"/>
      <c r="D26" s="258"/>
      <c r="E26" s="258"/>
      <c r="F26" s="258"/>
      <c r="G26" s="258"/>
      <c r="H26" s="258"/>
      <c r="I26" s="259"/>
      <c r="J26" s="259"/>
      <c r="K26" s="259"/>
      <c r="L26" s="259"/>
      <c r="M26" s="260"/>
      <c r="N26" s="330">
        <f>SUM(N18:P25)</f>
        <v>0</v>
      </c>
      <c r="O26" s="331"/>
      <c r="P26" s="332"/>
      <c r="Q26" s="330">
        <f>SUM(Q18:S21)</f>
        <v>0</v>
      </c>
      <c r="R26" s="331"/>
      <c r="S26" s="332"/>
      <c r="T26" s="330">
        <f>SUM(T18:V25)</f>
        <v>0</v>
      </c>
      <c r="U26" s="331"/>
      <c r="V26" s="332"/>
      <c r="W26" s="455"/>
      <c r="X26" s="456"/>
      <c r="Y26" s="456"/>
      <c r="Z26" s="457"/>
      <c r="AA26" s="452">
        <f>SUM(AA18:AA25)</f>
        <v>0</v>
      </c>
      <c r="AB26" s="453"/>
      <c r="AC26" s="453"/>
      <c r="AD26" s="453"/>
      <c r="AE26" s="454"/>
      <c r="AG26" s="66"/>
    </row>
    <row r="27" spans="2:37" ht="24" customHeight="1" x14ac:dyDescent="0.2">
      <c r="B27" s="94" t="s">
        <v>98</v>
      </c>
      <c r="C27" s="107"/>
      <c r="D27" s="95"/>
      <c r="E27" s="95"/>
      <c r="F27" s="95"/>
      <c r="G27" s="95"/>
      <c r="H27" s="95"/>
      <c r="I27" s="96"/>
      <c r="J27" s="96"/>
      <c r="K27" s="96"/>
      <c r="L27" s="96"/>
      <c r="M27" s="108"/>
      <c r="N27" s="357" t="s">
        <v>147</v>
      </c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9"/>
      <c r="AA27" s="342">
        <f>S74</f>
        <v>0</v>
      </c>
      <c r="AB27" s="343"/>
      <c r="AC27" s="343"/>
      <c r="AD27" s="343"/>
      <c r="AE27" s="344"/>
    </row>
    <row r="28" spans="2:37" ht="24" customHeight="1" x14ac:dyDescent="0.2">
      <c r="B28" s="98" t="s">
        <v>97</v>
      </c>
      <c r="C28" s="104"/>
      <c r="D28" s="99"/>
      <c r="E28" s="99"/>
      <c r="F28" s="99"/>
      <c r="G28" s="95"/>
      <c r="H28" s="95"/>
      <c r="I28" s="109"/>
      <c r="J28" s="109"/>
      <c r="K28" s="96"/>
      <c r="L28" s="96"/>
      <c r="M28" s="108"/>
      <c r="N28" s="360"/>
      <c r="O28" s="361"/>
      <c r="P28" s="362"/>
      <c r="Q28" s="363"/>
      <c r="R28" s="364"/>
      <c r="S28" s="364"/>
      <c r="T28" s="364"/>
      <c r="U28" s="364"/>
      <c r="V28" s="365"/>
      <c r="W28" s="366">
        <v>3.5</v>
      </c>
      <c r="X28" s="367"/>
      <c r="Y28" s="367"/>
      <c r="Z28" s="368"/>
      <c r="AA28" s="369">
        <f>N28*W28</f>
        <v>0</v>
      </c>
      <c r="AB28" s="370"/>
      <c r="AC28" s="370"/>
      <c r="AD28" s="370"/>
      <c r="AE28" s="371"/>
    </row>
    <row r="29" spans="2:37" ht="24" customHeight="1" x14ac:dyDescent="0.2">
      <c r="B29" s="98" t="s">
        <v>68</v>
      </c>
      <c r="C29" s="107"/>
      <c r="D29" s="95"/>
      <c r="E29" s="95"/>
      <c r="F29" s="95"/>
      <c r="G29" s="95"/>
      <c r="H29" s="95"/>
      <c r="I29" s="96"/>
      <c r="J29" s="96"/>
      <c r="K29" s="96"/>
      <c r="L29" s="96"/>
      <c r="M29" s="108"/>
      <c r="N29" s="372">
        <v>1</v>
      </c>
      <c r="O29" s="373"/>
      <c r="P29" s="374"/>
      <c r="Q29" s="363"/>
      <c r="R29" s="364"/>
      <c r="S29" s="364"/>
      <c r="T29" s="364"/>
      <c r="U29" s="364"/>
      <c r="V29" s="365"/>
      <c r="W29" s="375">
        <v>5</v>
      </c>
      <c r="X29" s="376"/>
      <c r="Y29" s="376"/>
      <c r="Z29" s="377"/>
      <c r="AA29" s="345">
        <f>N29*W29</f>
        <v>5</v>
      </c>
      <c r="AB29" s="346"/>
      <c r="AC29" s="346"/>
      <c r="AD29" s="346"/>
      <c r="AE29" s="347"/>
    </row>
    <row r="30" spans="2:37" ht="24" customHeight="1" x14ac:dyDescent="0.2">
      <c r="B30" s="98" t="s">
        <v>69</v>
      </c>
      <c r="C30" s="104"/>
      <c r="D30" s="99"/>
      <c r="E30" s="99"/>
      <c r="F30" s="99"/>
      <c r="G30" s="99"/>
      <c r="H30" s="99"/>
      <c r="I30" s="138"/>
      <c r="J30" s="138"/>
      <c r="K30" s="261"/>
      <c r="L30" s="261"/>
      <c r="M30" s="262"/>
      <c r="N30" s="348" t="s">
        <v>132</v>
      </c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50"/>
    </row>
    <row r="31" spans="2:37" ht="32.25" customHeight="1" thickBot="1" x14ac:dyDescent="0.5">
      <c r="B31" s="378" t="s">
        <v>133</v>
      </c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80"/>
      <c r="N31" s="381"/>
      <c r="O31" s="382"/>
      <c r="P31" s="383"/>
      <c r="Q31" s="351" t="s">
        <v>148</v>
      </c>
      <c r="R31" s="352"/>
      <c r="S31" s="352"/>
      <c r="T31" s="352"/>
      <c r="U31" s="352"/>
      <c r="V31" s="353"/>
      <c r="W31" s="384">
        <v>0.19</v>
      </c>
      <c r="X31" s="385"/>
      <c r="Y31" s="385"/>
      <c r="Z31" s="386"/>
      <c r="AA31" s="387"/>
      <c r="AB31" s="388"/>
      <c r="AC31" s="388"/>
      <c r="AD31" s="388"/>
      <c r="AE31" s="389"/>
      <c r="AF31" s="470" t="s">
        <v>153</v>
      </c>
      <c r="AG31" s="471"/>
      <c r="AH31" s="471"/>
      <c r="AI31" s="471"/>
      <c r="AJ31" s="471"/>
      <c r="AK31" s="471"/>
    </row>
    <row r="32" spans="2:37" ht="24" customHeight="1" thickBot="1" x14ac:dyDescent="0.3">
      <c r="B32" s="110" t="s">
        <v>70</v>
      </c>
      <c r="C32" s="111"/>
      <c r="D32" s="112"/>
      <c r="E32" s="112"/>
      <c r="F32" s="112"/>
      <c r="G32" s="105"/>
      <c r="H32" s="105"/>
      <c r="I32" s="113"/>
      <c r="J32" s="113"/>
      <c r="K32" s="106"/>
      <c r="L32" s="106"/>
      <c r="M32" s="114"/>
      <c r="N32" s="330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2"/>
      <c r="AA32" s="333" t="str">
        <f>IF(N26&gt;0,SUM(AA31+AA27+AA29+AA28),"")</f>
        <v/>
      </c>
      <c r="AB32" s="334"/>
      <c r="AC32" s="334"/>
      <c r="AD32" s="334"/>
      <c r="AE32" s="335"/>
    </row>
    <row r="33" spans="2:31" ht="24" customHeight="1" x14ac:dyDescent="0.2">
      <c r="B33" s="94" t="s">
        <v>71</v>
      </c>
      <c r="C33" s="115"/>
      <c r="D33" s="95"/>
      <c r="E33" s="95"/>
      <c r="F33" s="95"/>
      <c r="G33" s="95"/>
      <c r="H33" s="116"/>
      <c r="I33" s="116"/>
      <c r="J33" s="116"/>
      <c r="K33" s="116"/>
      <c r="L33" s="116"/>
      <c r="M33" s="116"/>
      <c r="N33" s="116"/>
      <c r="O33" s="116"/>
      <c r="P33" s="117"/>
      <c r="Q33" s="118"/>
      <c r="R33" s="118"/>
      <c r="S33" s="119" t="s">
        <v>72</v>
      </c>
      <c r="T33" s="336"/>
      <c r="U33" s="337"/>
      <c r="V33" s="338"/>
      <c r="W33" s="339">
        <v>80</v>
      </c>
      <c r="X33" s="340"/>
      <c r="Y33" s="340"/>
      <c r="Z33" s="341"/>
      <c r="AA33" s="342">
        <f>T33*W33</f>
        <v>0</v>
      </c>
      <c r="AB33" s="343"/>
      <c r="AC33" s="343"/>
      <c r="AD33" s="343"/>
      <c r="AE33" s="344"/>
    </row>
    <row r="34" spans="2:31" ht="24" customHeight="1" x14ac:dyDescent="0.2">
      <c r="B34" s="120"/>
      <c r="C34" s="99"/>
      <c r="D34" s="99"/>
      <c r="E34" s="121"/>
      <c r="F34" s="99"/>
      <c r="G34" s="122"/>
      <c r="H34" s="122"/>
      <c r="I34" s="122"/>
      <c r="J34" s="122"/>
      <c r="K34" s="122"/>
      <c r="L34" s="122"/>
      <c r="M34" s="122"/>
      <c r="N34" s="116"/>
      <c r="O34" s="123"/>
      <c r="P34" s="123"/>
      <c r="Q34" s="124"/>
      <c r="R34" s="125"/>
      <c r="S34" s="126" t="s">
        <v>73</v>
      </c>
      <c r="T34" s="458"/>
      <c r="U34" s="459"/>
      <c r="V34" s="460"/>
      <c r="W34" s="354">
        <v>80</v>
      </c>
      <c r="X34" s="355"/>
      <c r="Y34" s="355"/>
      <c r="Z34" s="356"/>
      <c r="AA34" s="342">
        <f>T34*W34</f>
        <v>0</v>
      </c>
      <c r="AB34" s="343"/>
      <c r="AC34" s="343"/>
      <c r="AD34" s="343"/>
      <c r="AE34" s="344"/>
    </row>
    <row r="35" spans="2:31" ht="24" customHeight="1" x14ac:dyDescent="0.2">
      <c r="B35" s="127"/>
      <c r="C35" s="121"/>
      <c r="D35" s="121"/>
      <c r="E35" s="121"/>
      <c r="F35" s="121"/>
      <c r="G35" s="128"/>
      <c r="H35" s="122"/>
      <c r="I35" s="122"/>
      <c r="J35" s="122"/>
      <c r="K35" s="122"/>
      <c r="L35" s="122"/>
      <c r="M35" s="122"/>
      <c r="N35" s="122"/>
      <c r="O35" s="123"/>
      <c r="P35" s="123"/>
      <c r="Q35" s="124"/>
      <c r="R35" s="125"/>
      <c r="S35" s="126" t="s">
        <v>74</v>
      </c>
      <c r="T35" s="458"/>
      <c r="U35" s="459"/>
      <c r="V35" s="460"/>
      <c r="W35" s="354">
        <v>60</v>
      </c>
      <c r="X35" s="355"/>
      <c r="Y35" s="355"/>
      <c r="Z35" s="356"/>
      <c r="AA35" s="342">
        <f>T35*W35</f>
        <v>0</v>
      </c>
      <c r="AB35" s="343"/>
      <c r="AC35" s="343"/>
      <c r="AD35" s="343"/>
      <c r="AE35" s="344"/>
    </row>
    <row r="36" spans="2:31" ht="24" customHeight="1" x14ac:dyDescent="0.2">
      <c r="B36" s="127"/>
      <c r="C36" s="121"/>
      <c r="D36" s="121"/>
      <c r="E36" s="121"/>
      <c r="F36" s="121"/>
      <c r="G36" s="128"/>
      <c r="H36" s="122"/>
      <c r="I36" s="122"/>
      <c r="J36" s="122"/>
      <c r="K36" s="122"/>
      <c r="L36" s="122"/>
      <c r="M36" s="122"/>
      <c r="N36" s="122"/>
      <c r="O36" s="123"/>
      <c r="P36" s="123"/>
      <c r="Q36" s="124"/>
      <c r="R36" s="125"/>
      <c r="S36" s="126" t="s">
        <v>75</v>
      </c>
      <c r="T36" s="458"/>
      <c r="U36" s="459"/>
      <c r="V36" s="460"/>
      <c r="W36" s="354">
        <v>60</v>
      </c>
      <c r="X36" s="355"/>
      <c r="Y36" s="355"/>
      <c r="Z36" s="356"/>
      <c r="AA36" s="342">
        <f t="shared" ref="AA36:AA43" si="1">T36*W36</f>
        <v>0</v>
      </c>
      <c r="AB36" s="343"/>
      <c r="AC36" s="343"/>
      <c r="AD36" s="343"/>
      <c r="AE36" s="344"/>
    </row>
    <row r="37" spans="2:31" ht="24" customHeight="1" x14ac:dyDescent="0.2">
      <c r="B37" s="129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30"/>
      <c r="O37" s="123"/>
      <c r="P37" s="123"/>
      <c r="Q37" s="124"/>
      <c r="R37" s="125"/>
      <c r="S37" s="126" t="s">
        <v>76</v>
      </c>
      <c r="T37" s="458"/>
      <c r="U37" s="459"/>
      <c r="V37" s="460"/>
      <c r="W37" s="354">
        <v>40</v>
      </c>
      <c r="X37" s="355"/>
      <c r="Y37" s="355"/>
      <c r="Z37" s="356"/>
      <c r="AA37" s="342">
        <f t="shared" si="1"/>
        <v>0</v>
      </c>
      <c r="AB37" s="343"/>
      <c r="AC37" s="343"/>
      <c r="AD37" s="343"/>
      <c r="AE37" s="344"/>
    </row>
    <row r="38" spans="2:31" ht="24" customHeight="1" x14ac:dyDescent="0.2">
      <c r="B38" s="98" t="s">
        <v>77</v>
      </c>
      <c r="C38" s="99"/>
      <c r="D38" s="99"/>
      <c r="E38" s="99"/>
      <c r="F38" s="99"/>
      <c r="G38" s="128"/>
      <c r="H38" s="95"/>
      <c r="I38" s="96"/>
      <c r="J38" s="116"/>
      <c r="K38" s="122"/>
      <c r="L38" s="122"/>
      <c r="M38" s="122"/>
      <c r="N38" s="122"/>
      <c r="O38" s="116"/>
      <c r="P38" s="102"/>
      <c r="Q38" s="124"/>
      <c r="R38" s="124"/>
      <c r="S38" s="131" t="s">
        <v>78</v>
      </c>
      <c r="T38" s="458"/>
      <c r="U38" s="459"/>
      <c r="V38" s="460"/>
      <c r="W38" s="412"/>
      <c r="X38" s="413"/>
      <c r="Y38" s="413"/>
      <c r="Z38" s="414"/>
      <c r="AA38" s="342">
        <f t="shared" si="1"/>
        <v>0</v>
      </c>
      <c r="AB38" s="343"/>
      <c r="AC38" s="343"/>
      <c r="AD38" s="343"/>
      <c r="AE38" s="344"/>
    </row>
    <row r="39" spans="2:31" ht="24" customHeight="1" x14ac:dyDescent="0.2">
      <c r="B39" s="103"/>
      <c r="C39" s="99"/>
      <c r="D39" s="99"/>
      <c r="E39" s="99"/>
      <c r="F39" s="99"/>
      <c r="G39" s="128"/>
      <c r="H39" s="95"/>
      <c r="I39" s="96"/>
      <c r="J39" s="116"/>
      <c r="K39" s="122"/>
      <c r="L39" s="122"/>
      <c r="M39" s="122"/>
      <c r="N39" s="122"/>
      <c r="O39" s="122"/>
      <c r="P39" s="132"/>
      <c r="Q39" s="124"/>
      <c r="R39" s="133"/>
      <c r="S39" s="134" t="s">
        <v>79</v>
      </c>
      <c r="T39" s="458"/>
      <c r="U39" s="459"/>
      <c r="V39" s="460"/>
      <c r="W39" s="412">
        <v>40</v>
      </c>
      <c r="X39" s="413"/>
      <c r="Y39" s="413"/>
      <c r="Z39" s="414"/>
      <c r="AA39" s="342">
        <f t="shared" si="1"/>
        <v>0</v>
      </c>
      <c r="AB39" s="343"/>
      <c r="AC39" s="343"/>
      <c r="AD39" s="343"/>
      <c r="AE39" s="344"/>
    </row>
    <row r="40" spans="2:31" ht="24" customHeight="1" x14ac:dyDescent="0.2">
      <c r="B40" s="103"/>
      <c r="C40" s="99"/>
      <c r="D40" s="99"/>
      <c r="E40" s="99"/>
      <c r="F40" s="99"/>
      <c r="G40" s="128"/>
      <c r="H40" s="95"/>
      <c r="I40" s="96"/>
      <c r="J40" s="122"/>
      <c r="K40" s="122"/>
      <c r="L40" s="122"/>
      <c r="M40" s="122"/>
      <c r="N40" s="122"/>
      <c r="O40" s="122"/>
      <c r="P40" s="132"/>
      <c r="Q40" s="133"/>
      <c r="R40" s="135"/>
      <c r="S40" s="136" t="s">
        <v>80</v>
      </c>
      <c r="T40" s="458"/>
      <c r="U40" s="459"/>
      <c r="V40" s="460"/>
      <c r="W40" s="412">
        <v>40</v>
      </c>
      <c r="X40" s="413"/>
      <c r="Y40" s="413"/>
      <c r="Z40" s="414"/>
      <c r="AA40" s="342">
        <f t="shared" si="1"/>
        <v>0</v>
      </c>
      <c r="AB40" s="343"/>
      <c r="AC40" s="343"/>
      <c r="AD40" s="343"/>
      <c r="AE40" s="344"/>
    </row>
    <row r="41" spans="2:31" ht="24" customHeight="1" x14ac:dyDescent="0.2">
      <c r="B41" s="98" t="s">
        <v>81</v>
      </c>
      <c r="C41" s="99"/>
      <c r="D41" s="99"/>
      <c r="E41" s="99"/>
      <c r="F41" s="99"/>
      <c r="G41" s="128"/>
      <c r="H41" s="95"/>
      <c r="I41" s="96"/>
      <c r="J41" s="122"/>
      <c r="K41" s="122"/>
      <c r="L41" s="122"/>
      <c r="M41" s="122"/>
      <c r="N41" s="122"/>
      <c r="O41" s="122"/>
      <c r="P41" s="102"/>
      <c r="Q41" s="124"/>
      <c r="R41" s="124"/>
      <c r="S41" s="126" t="s">
        <v>82</v>
      </c>
      <c r="T41" s="458"/>
      <c r="U41" s="459"/>
      <c r="V41" s="460"/>
      <c r="W41" s="412"/>
      <c r="X41" s="413"/>
      <c r="Y41" s="413"/>
      <c r="Z41" s="414"/>
      <c r="AA41" s="342">
        <f t="shared" si="1"/>
        <v>0</v>
      </c>
      <c r="AB41" s="343"/>
      <c r="AC41" s="343"/>
      <c r="AD41" s="343"/>
      <c r="AE41" s="344"/>
    </row>
    <row r="42" spans="2:31" ht="24" customHeight="1" x14ac:dyDescent="0.2">
      <c r="B42" s="98"/>
      <c r="C42" s="99"/>
      <c r="D42" s="99"/>
      <c r="E42" s="99"/>
      <c r="F42" s="99"/>
      <c r="G42" s="137"/>
      <c r="H42" s="99"/>
      <c r="I42" s="138"/>
      <c r="J42" s="122"/>
      <c r="K42" s="139"/>
      <c r="L42" s="139"/>
      <c r="M42" s="139"/>
      <c r="N42" s="139"/>
      <c r="O42" s="139"/>
      <c r="P42" s="140"/>
      <c r="Q42" s="124"/>
      <c r="R42" s="124"/>
      <c r="S42" s="131" t="s">
        <v>83</v>
      </c>
      <c r="T42" s="458"/>
      <c r="U42" s="459"/>
      <c r="V42" s="460"/>
      <c r="W42" s="412">
        <v>30</v>
      </c>
      <c r="X42" s="413"/>
      <c r="Y42" s="413"/>
      <c r="Z42" s="414"/>
      <c r="AA42" s="342">
        <f t="shared" si="1"/>
        <v>0</v>
      </c>
      <c r="AB42" s="343"/>
      <c r="AC42" s="343"/>
      <c r="AD42" s="343"/>
      <c r="AE42" s="344"/>
    </row>
    <row r="43" spans="2:31" ht="24" customHeight="1" thickBot="1" x14ac:dyDescent="0.25">
      <c r="B43" s="103"/>
      <c r="C43" s="99"/>
      <c r="D43" s="99"/>
      <c r="E43" s="99"/>
      <c r="F43" s="95"/>
      <c r="G43" s="128"/>
      <c r="H43" s="141"/>
      <c r="I43" s="142"/>
      <c r="J43" s="143"/>
      <c r="K43" s="139"/>
      <c r="L43" s="139"/>
      <c r="M43" s="139"/>
      <c r="N43" s="139"/>
      <c r="O43" s="139"/>
      <c r="P43" s="140"/>
      <c r="Q43" s="144"/>
      <c r="R43" s="144"/>
      <c r="S43" s="145" t="s">
        <v>84</v>
      </c>
      <c r="T43" s="461"/>
      <c r="U43" s="462"/>
      <c r="V43" s="463"/>
      <c r="W43" s="449"/>
      <c r="X43" s="450"/>
      <c r="Y43" s="450"/>
      <c r="Z43" s="451"/>
      <c r="AA43" s="342">
        <f t="shared" si="1"/>
        <v>0</v>
      </c>
      <c r="AB43" s="343"/>
      <c r="AC43" s="343"/>
      <c r="AD43" s="343"/>
      <c r="AE43" s="344"/>
    </row>
    <row r="44" spans="2:31" ht="24" customHeight="1" thickBot="1" x14ac:dyDescent="0.25">
      <c r="B44" s="110" t="s">
        <v>85</v>
      </c>
      <c r="C44" s="112"/>
      <c r="D44" s="112"/>
      <c r="E44" s="112"/>
      <c r="F44" s="112"/>
      <c r="G44" s="146"/>
      <c r="H44" s="479" t="s">
        <v>86</v>
      </c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1"/>
      <c r="T44" s="482">
        <f>SUM(T33:V43)</f>
        <v>0</v>
      </c>
      <c r="U44" s="483"/>
      <c r="V44" s="483"/>
      <c r="W44" s="147"/>
      <c r="X44" s="147"/>
      <c r="Y44" s="147"/>
      <c r="Z44" s="148"/>
      <c r="AA44" s="452">
        <f>SUM(AA33:AE43)</f>
        <v>0</v>
      </c>
      <c r="AB44" s="453"/>
      <c r="AC44" s="453"/>
      <c r="AD44" s="453"/>
      <c r="AE44" s="454"/>
    </row>
    <row r="45" spans="2:31" ht="24" customHeight="1" thickBot="1" x14ac:dyDescent="0.25">
      <c r="B45" s="110" t="s">
        <v>87</v>
      </c>
      <c r="C45" s="112"/>
      <c r="D45" s="112"/>
      <c r="E45" s="105"/>
      <c r="F45" s="112"/>
      <c r="G45" s="146"/>
      <c r="H45" s="479" t="s">
        <v>86</v>
      </c>
      <c r="I45" s="480"/>
      <c r="J45" s="480"/>
      <c r="K45" s="480"/>
      <c r="L45" s="480"/>
      <c r="M45" s="480"/>
      <c r="N45" s="480"/>
      <c r="O45" s="480"/>
      <c r="P45" s="480"/>
      <c r="Q45" s="480"/>
      <c r="R45" s="480"/>
      <c r="S45" s="480"/>
      <c r="T45" s="480"/>
      <c r="U45" s="480"/>
      <c r="V45" s="480"/>
      <c r="W45" s="480"/>
      <c r="X45" s="480"/>
      <c r="Y45" s="480"/>
      <c r="Z45" s="481"/>
      <c r="AA45" s="452" t="str">
        <f>IF(N26&gt;0,AA26+AA32+AA44,"")</f>
        <v/>
      </c>
      <c r="AB45" s="453"/>
      <c r="AC45" s="453"/>
      <c r="AD45" s="453"/>
      <c r="AE45" s="454"/>
    </row>
    <row r="46" spans="2:31" ht="18" customHeight="1" x14ac:dyDescent="0.25">
      <c r="B46" s="149" t="s">
        <v>88</v>
      </c>
      <c r="C46" s="150"/>
      <c r="D46" s="150"/>
      <c r="E46" s="149"/>
      <c r="F46" s="150"/>
      <c r="G46" s="151"/>
      <c r="H46" s="150"/>
      <c r="I46" s="152"/>
      <c r="J46" s="153"/>
      <c r="K46" s="152"/>
      <c r="L46" s="153"/>
      <c r="M46" s="154"/>
      <c r="N46" s="154"/>
      <c r="O46" s="154"/>
      <c r="P46" s="154"/>
      <c r="Q46" s="155"/>
      <c r="R46" s="89"/>
      <c r="S46" s="89"/>
      <c r="T46" s="89"/>
      <c r="U46" s="89"/>
      <c r="V46" s="89"/>
      <c r="W46" s="156"/>
      <c r="X46" s="89"/>
      <c r="Y46" s="89"/>
      <c r="Z46" s="89"/>
      <c r="AA46" s="89"/>
      <c r="AB46" s="157"/>
      <c r="AC46" s="154"/>
      <c r="AD46" s="154"/>
    </row>
    <row r="47" spans="2:31" ht="15.75" x14ac:dyDescent="0.25">
      <c r="B47" s="149" t="s">
        <v>89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58"/>
      <c r="N47" s="158"/>
      <c r="O47" s="158"/>
      <c r="P47" s="158"/>
      <c r="Q47" s="158"/>
    </row>
    <row r="48" spans="2:31" ht="9.9499999999999993" customHeight="1" thickBot="1" x14ac:dyDescent="0.25">
      <c r="D48" s="149"/>
      <c r="E48" s="159"/>
      <c r="F48" s="149"/>
      <c r="G48" s="149"/>
      <c r="H48" s="149"/>
      <c r="I48" s="149"/>
      <c r="J48" s="160"/>
      <c r="K48" s="160"/>
      <c r="L48" s="160"/>
      <c r="M48" s="158"/>
      <c r="N48" s="158"/>
      <c r="O48" s="158"/>
      <c r="P48" s="158"/>
      <c r="Q48" s="158"/>
    </row>
    <row r="49" spans="1:31" ht="18" customHeight="1" thickBot="1" x14ac:dyDescent="0.3">
      <c r="D49" s="161" t="s">
        <v>90</v>
      </c>
      <c r="E49" s="159"/>
      <c r="F49" s="159"/>
      <c r="G49" s="159"/>
      <c r="H49" s="159"/>
      <c r="I49" s="159"/>
      <c r="J49" s="159"/>
      <c r="K49" s="159"/>
      <c r="L49" s="160"/>
      <c r="M49" s="160"/>
      <c r="N49" s="160"/>
      <c r="O49" s="160"/>
      <c r="P49" s="160"/>
      <c r="Q49" s="162"/>
      <c r="Y49" s="401">
        <v>8</v>
      </c>
      <c r="Z49" s="402"/>
      <c r="AA49" s="401">
        <v>1</v>
      </c>
      <c r="AB49" s="402"/>
      <c r="AC49" s="403">
        <v>21</v>
      </c>
      <c r="AD49" s="404"/>
      <c r="AE49" s="405"/>
    </row>
    <row r="50" spans="1:31" ht="9.9499999999999993" customHeight="1" thickBot="1" x14ac:dyDescent="0.3">
      <c r="D50" s="161"/>
      <c r="E50" s="159"/>
      <c r="F50" s="159"/>
      <c r="G50" s="159"/>
      <c r="H50" s="159"/>
      <c r="I50" s="159"/>
      <c r="J50" s="159"/>
      <c r="K50" s="159"/>
      <c r="L50" s="160"/>
      <c r="M50" s="160"/>
      <c r="N50" s="160"/>
      <c r="O50" s="160"/>
      <c r="P50" s="160"/>
      <c r="Q50" s="162"/>
      <c r="Z50" s="163"/>
      <c r="AA50" s="163"/>
      <c r="AB50" s="163"/>
      <c r="AC50" s="163"/>
      <c r="AD50" s="163"/>
      <c r="AE50" s="163"/>
    </row>
    <row r="51" spans="1:31" ht="18" customHeight="1" thickBot="1" x14ac:dyDescent="0.3">
      <c r="E51" s="159"/>
      <c r="F51" s="159"/>
      <c r="G51" s="159"/>
      <c r="H51" s="159"/>
      <c r="I51" s="159"/>
      <c r="J51" s="164"/>
      <c r="K51" s="162"/>
      <c r="L51" s="162"/>
      <c r="M51" s="165"/>
      <c r="N51" s="165"/>
      <c r="O51" s="165"/>
      <c r="P51" s="165"/>
      <c r="Q51" s="165"/>
      <c r="S51" s="66" t="s">
        <v>91</v>
      </c>
      <c r="T51" s="66"/>
      <c r="U51" s="66"/>
      <c r="V51" s="66"/>
      <c r="Y51" s="401"/>
      <c r="Z51" s="402"/>
      <c r="AA51" s="401"/>
      <c r="AB51" s="402"/>
      <c r="AC51" s="403"/>
      <c r="AD51" s="404"/>
      <c r="AE51" s="405"/>
    </row>
    <row r="52" spans="1:31" ht="9.9499999999999993" customHeight="1" x14ac:dyDescent="0.2">
      <c r="E52" s="159"/>
      <c r="F52" s="159"/>
      <c r="G52" s="159"/>
      <c r="H52" s="159"/>
      <c r="I52" s="159"/>
      <c r="J52" s="164"/>
      <c r="K52" s="162"/>
      <c r="L52" s="162"/>
      <c r="M52" s="165"/>
      <c r="N52" s="165"/>
      <c r="O52" s="165"/>
      <c r="P52" s="165"/>
      <c r="Q52" s="165"/>
      <c r="Z52" s="89"/>
      <c r="AA52" s="89"/>
      <c r="AB52" s="89"/>
      <c r="AC52" s="89"/>
      <c r="AD52" s="89"/>
      <c r="AE52" s="89"/>
    </row>
    <row r="53" spans="1:31" ht="18" customHeight="1" x14ac:dyDescent="0.25">
      <c r="D53" s="166"/>
      <c r="E53" s="159"/>
      <c r="F53" s="159"/>
      <c r="G53" s="159"/>
      <c r="H53" s="159"/>
      <c r="I53" s="159"/>
      <c r="J53" s="159"/>
      <c r="K53" s="160"/>
      <c r="L53" s="167"/>
      <c r="M53" s="167"/>
      <c r="N53" s="167"/>
      <c r="O53" s="167"/>
      <c r="P53" s="167"/>
      <c r="Q53" s="167"/>
      <c r="S53" s="168" t="s">
        <v>92</v>
      </c>
      <c r="T53" s="168"/>
      <c r="U53" s="168"/>
      <c r="V53" s="168"/>
      <c r="X53" s="472"/>
      <c r="Y53" s="472"/>
      <c r="Z53" s="472"/>
      <c r="AA53" s="472"/>
      <c r="AB53" s="472"/>
      <c r="AC53" s="472"/>
      <c r="AD53" s="472"/>
      <c r="AE53" s="472"/>
    </row>
    <row r="54" spans="1:31" ht="9.9499999999999993" customHeight="1" x14ac:dyDescent="0.25">
      <c r="D54" s="166"/>
      <c r="E54" s="159"/>
      <c r="F54" s="159"/>
      <c r="G54" s="159"/>
      <c r="H54" s="159"/>
      <c r="I54" s="159"/>
      <c r="J54" s="159"/>
      <c r="K54" s="160"/>
      <c r="L54" s="167"/>
      <c r="M54" s="167"/>
      <c r="N54" s="167"/>
      <c r="O54" s="167"/>
      <c r="P54" s="167"/>
      <c r="Q54" s="167"/>
      <c r="X54" s="169"/>
      <c r="Y54" s="169"/>
      <c r="Z54" s="169"/>
      <c r="AA54" s="169"/>
      <c r="AB54" s="169"/>
      <c r="AC54" s="169"/>
      <c r="AD54" s="169"/>
      <c r="AE54" s="169"/>
    </row>
    <row r="55" spans="1:31" ht="12" customHeight="1" x14ac:dyDescent="0.2">
      <c r="D55" s="170"/>
      <c r="E55" s="159"/>
      <c r="F55" s="159"/>
      <c r="G55" s="159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</row>
    <row r="56" spans="1:31" ht="18" customHeight="1" x14ac:dyDescent="0.2">
      <c r="A56" s="171"/>
      <c r="B56" s="465" t="s">
        <v>154</v>
      </c>
      <c r="C56" s="466"/>
      <c r="D56" s="466"/>
      <c r="E56" s="466"/>
      <c r="F56" s="466"/>
      <c r="G56" s="466"/>
      <c r="H56" s="466"/>
      <c r="I56" s="466"/>
      <c r="J56" s="466"/>
      <c r="K56" s="466"/>
      <c r="L56" s="466"/>
      <c r="M56" s="466"/>
      <c r="N56" s="467"/>
      <c r="O56" s="183"/>
      <c r="P56" s="183"/>
      <c r="Q56" s="186" t="s">
        <v>155</v>
      </c>
      <c r="R56" s="267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5"/>
    </row>
    <row r="57" spans="1:31" x14ac:dyDescent="0.2">
      <c r="B57" s="468" t="s">
        <v>93</v>
      </c>
      <c r="C57" s="468"/>
      <c r="D57" s="468"/>
      <c r="E57" s="468"/>
      <c r="F57" s="468"/>
      <c r="G57" s="468"/>
      <c r="H57" s="468"/>
      <c r="I57" s="468"/>
      <c r="J57" s="468"/>
      <c r="K57" s="468"/>
      <c r="L57" s="468"/>
      <c r="M57" s="468"/>
      <c r="N57" s="468"/>
      <c r="O57" s="159"/>
      <c r="P57" s="159"/>
      <c r="Q57" s="469" t="s">
        <v>94</v>
      </c>
      <c r="R57" s="469"/>
      <c r="S57" s="469"/>
      <c r="T57" s="469"/>
      <c r="U57" s="469"/>
      <c r="V57" s="469"/>
      <c r="W57" s="469"/>
      <c r="X57" s="469"/>
      <c r="Y57" s="469"/>
      <c r="Z57" s="469"/>
      <c r="AA57" s="469"/>
      <c r="AB57" s="469"/>
      <c r="AC57" s="469"/>
      <c r="AD57" s="469"/>
      <c r="AE57" s="469"/>
    </row>
    <row r="58" spans="1:31" x14ac:dyDescent="0.2">
      <c r="B58" s="172"/>
      <c r="C58" s="172"/>
      <c r="D58" s="172"/>
      <c r="E58" s="172"/>
      <c r="F58" s="172"/>
      <c r="G58" s="172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</row>
    <row r="59" spans="1:31" ht="14.1" customHeight="1" x14ac:dyDescent="0.35">
      <c r="A59" s="473"/>
      <c r="B59" s="473"/>
      <c r="C59" s="473"/>
      <c r="D59" s="473"/>
      <c r="E59" s="473"/>
      <c r="F59" s="473"/>
      <c r="G59" s="473"/>
      <c r="H59" s="473"/>
      <c r="I59" s="473"/>
      <c r="L59" s="475"/>
      <c r="M59" s="476"/>
      <c r="N59" s="476"/>
      <c r="O59" s="476"/>
      <c r="Q59" s="477"/>
      <c r="R59" s="477"/>
      <c r="S59" s="477"/>
      <c r="T59" s="477"/>
      <c r="U59" s="477"/>
      <c r="V59" s="477"/>
      <c r="W59" s="477"/>
      <c r="X59" s="477"/>
      <c r="Y59" s="477"/>
      <c r="Z59" s="477"/>
      <c r="AA59" s="173"/>
      <c r="AB59" s="173"/>
      <c r="AC59" s="173"/>
      <c r="AD59" s="173"/>
      <c r="AE59" s="173"/>
    </row>
    <row r="60" spans="1:31" ht="14.1" customHeight="1" x14ac:dyDescent="0.35">
      <c r="A60" s="474"/>
      <c r="B60" s="474"/>
      <c r="C60" s="474"/>
      <c r="D60" s="474"/>
      <c r="E60" s="474"/>
      <c r="F60" s="474"/>
      <c r="G60" s="474"/>
      <c r="H60" s="474"/>
      <c r="I60" s="474"/>
      <c r="J60" s="174"/>
      <c r="K60" s="175" t="s">
        <v>95</v>
      </c>
      <c r="L60" s="474"/>
      <c r="M60" s="474"/>
      <c r="N60" s="474"/>
      <c r="O60" s="474"/>
      <c r="P60" s="176"/>
      <c r="Q60" s="478"/>
      <c r="R60" s="478"/>
      <c r="S60" s="478"/>
      <c r="T60" s="478"/>
      <c r="U60" s="478"/>
      <c r="V60" s="478"/>
      <c r="W60" s="478"/>
      <c r="X60" s="478"/>
      <c r="Y60" s="478"/>
      <c r="Z60" s="478"/>
      <c r="AA60" s="177"/>
      <c r="AB60" s="177"/>
      <c r="AC60" s="177"/>
      <c r="AD60" s="177"/>
      <c r="AE60" s="177"/>
    </row>
    <row r="61" spans="1:31" ht="12" customHeight="1" x14ac:dyDescent="0.2">
      <c r="A61" s="464" t="s">
        <v>96</v>
      </c>
      <c r="B61" s="464"/>
      <c r="C61" s="464"/>
      <c r="D61" s="464"/>
      <c r="E61" s="464"/>
      <c r="F61" s="464"/>
      <c r="G61" s="464"/>
      <c r="H61" s="464"/>
      <c r="I61" s="464"/>
      <c r="J61" s="178"/>
      <c r="K61" s="178"/>
      <c r="L61" s="179"/>
      <c r="Q61" s="464" t="s">
        <v>22</v>
      </c>
      <c r="R61" s="464"/>
      <c r="S61" s="464"/>
      <c r="T61" s="464"/>
      <c r="U61" s="464"/>
      <c r="V61" s="464"/>
      <c r="W61" s="464"/>
      <c r="X61" s="464"/>
      <c r="Y61" s="464"/>
      <c r="Z61" s="464"/>
      <c r="AA61" s="180"/>
      <c r="AB61" s="180"/>
      <c r="AC61" s="180"/>
      <c r="AD61" s="180"/>
      <c r="AE61" s="181"/>
    </row>
    <row r="62" spans="1:31" ht="12" customHeight="1" x14ac:dyDescent="0.2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80"/>
      <c r="AB62" s="180"/>
      <c r="AC62" s="180"/>
      <c r="AD62" s="180"/>
      <c r="AE62" s="181"/>
    </row>
    <row r="63" spans="1:31" ht="12" customHeight="1" x14ac:dyDescent="0.2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80"/>
      <c r="AB63" s="180"/>
      <c r="AC63" s="180"/>
      <c r="AD63" s="180"/>
      <c r="AE63" s="181"/>
    </row>
    <row r="64" spans="1:31" ht="12" customHeight="1" x14ac:dyDescent="0.2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80"/>
      <c r="AB64" s="180"/>
      <c r="AC64" s="180"/>
      <c r="AD64" s="180"/>
      <c r="AE64" s="181"/>
    </row>
    <row r="65" spans="1:32" ht="12" customHeight="1" x14ac:dyDescent="0.2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80"/>
      <c r="AB65" s="180"/>
      <c r="AC65" s="180"/>
      <c r="AD65" s="180"/>
      <c r="AE65" s="181"/>
    </row>
    <row r="66" spans="1:32" ht="12" customHeight="1" x14ac:dyDescent="0.2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80"/>
      <c r="AB66" s="180"/>
      <c r="AC66" s="180"/>
      <c r="AD66" s="180"/>
      <c r="AE66" s="181"/>
    </row>
    <row r="67" spans="1:32" ht="12" customHeight="1" x14ac:dyDescent="0.2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80"/>
      <c r="AB67" s="180"/>
      <c r="AC67" s="180"/>
      <c r="AD67" s="180"/>
      <c r="AE67" s="181"/>
    </row>
    <row r="68" spans="1:32" ht="12" customHeight="1" x14ac:dyDescent="0.2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80"/>
      <c r="AB68" s="180"/>
      <c r="AC68" s="180"/>
      <c r="AD68" s="180"/>
      <c r="AE68" s="181"/>
    </row>
    <row r="69" spans="1:32" ht="12" customHeight="1" x14ac:dyDescent="0.2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80"/>
      <c r="AB69" s="180"/>
      <c r="AC69" s="180"/>
      <c r="AD69" s="180"/>
      <c r="AE69" s="181"/>
    </row>
    <row r="70" spans="1:32" x14ac:dyDescent="0.2">
      <c r="AE70" s="181"/>
      <c r="AF70" s="181"/>
    </row>
    <row r="72" spans="1:32" ht="26.25" x14ac:dyDescent="0.4">
      <c r="A72" s="265" t="s">
        <v>134</v>
      </c>
    </row>
    <row r="73" spans="1:32" ht="13.5" thickBot="1" x14ac:dyDescent="0.2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</row>
    <row r="74" spans="1:32" ht="35.1" customHeight="1" thickBot="1" x14ac:dyDescent="0.25">
      <c r="A74" s="263" t="s">
        <v>135</v>
      </c>
      <c r="B74" s="72"/>
      <c r="C74" s="72"/>
      <c r="D74" s="72"/>
      <c r="E74" s="72"/>
      <c r="F74" s="72"/>
      <c r="G74" s="327"/>
      <c r="H74" s="328"/>
      <c r="I74" s="329"/>
      <c r="K74" s="264" t="s">
        <v>143</v>
      </c>
      <c r="L74" s="72"/>
      <c r="M74" s="72"/>
      <c r="P74" s="263" t="s">
        <v>58</v>
      </c>
      <c r="Q74" s="72"/>
      <c r="R74" s="72"/>
      <c r="S74" s="323">
        <f>IF(G74&gt;20,G74*S81,IF(G74&gt;10,G74*S80,IF(G74&gt;4,G74*S79,IF(G74&gt;1,G74*S78,IF(G74=1,G74*S77,0)))))</f>
        <v>0</v>
      </c>
      <c r="T74" s="324"/>
      <c r="U74" s="325"/>
      <c r="V74" s="264" t="s">
        <v>144</v>
      </c>
      <c r="W74" s="72"/>
      <c r="X74" s="72"/>
      <c r="Y74" s="72"/>
      <c r="Z74" s="72"/>
      <c r="AA74" s="72"/>
    </row>
    <row r="75" spans="1:32" ht="24.95" customHeight="1" x14ac:dyDescent="0.25">
      <c r="A75" s="266" t="s">
        <v>145</v>
      </c>
      <c r="B75" s="72"/>
      <c r="C75" s="72"/>
      <c r="D75" s="72"/>
      <c r="E75" s="72"/>
      <c r="F75" s="72"/>
      <c r="G75" s="72"/>
      <c r="H75" s="72"/>
      <c r="I75" s="72"/>
      <c r="K75" s="72"/>
      <c r="L75" s="72"/>
      <c r="M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</row>
    <row r="76" spans="1:32" ht="24.95" customHeight="1" x14ac:dyDescent="0.2">
      <c r="A76" s="72"/>
      <c r="B76" s="72"/>
      <c r="C76" s="72"/>
      <c r="D76" s="72"/>
      <c r="E76" s="72"/>
      <c r="F76" s="72"/>
      <c r="G76" s="72"/>
      <c r="H76" s="72"/>
      <c r="I76" s="72"/>
      <c r="K76" s="72"/>
      <c r="L76" s="72"/>
      <c r="M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</row>
    <row r="77" spans="1:32" ht="24.95" customHeight="1" x14ac:dyDescent="0.25">
      <c r="A77" s="74" t="s">
        <v>136</v>
      </c>
      <c r="B77" s="74"/>
      <c r="C77" s="74"/>
      <c r="D77" s="74"/>
      <c r="E77" s="74"/>
      <c r="F77" s="74"/>
      <c r="G77" s="321">
        <v>1</v>
      </c>
      <c r="H77" s="321"/>
      <c r="I77" s="321"/>
      <c r="K77" s="74" t="s">
        <v>137</v>
      </c>
      <c r="L77" s="74"/>
      <c r="M77" s="74"/>
      <c r="P77" s="74"/>
      <c r="Q77" s="74"/>
      <c r="R77" s="74"/>
      <c r="S77" s="326">
        <v>6</v>
      </c>
      <c r="T77" s="326"/>
      <c r="U77" s="326"/>
      <c r="V77" s="71"/>
      <c r="W77" s="71"/>
      <c r="Z77" s="72"/>
      <c r="AA77" s="72"/>
    </row>
    <row r="78" spans="1:32" ht="24.95" customHeight="1" x14ac:dyDescent="0.25">
      <c r="A78" s="74"/>
      <c r="B78" s="74"/>
      <c r="C78" s="74"/>
      <c r="D78" s="74"/>
      <c r="E78" s="74"/>
      <c r="F78" s="74"/>
      <c r="G78" s="322" t="s">
        <v>138</v>
      </c>
      <c r="H78" s="322"/>
      <c r="I78" s="322"/>
      <c r="K78" s="74" t="s">
        <v>139</v>
      </c>
      <c r="L78" s="74"/>
      <c r="M78" s="74"/>
      <c r="P78" s="74"/>
      <c r="Q78" s="74"/>
      <c r="R78" s="74"/>
      <c r="S78" s="326">
        <v>5.5</v>
      </c>
      <c r="T78" s="326"/>
      <c r="U78" s="326"/>
      <c r="V78" s="71"/>
      <c r="W78" s="71"/>
      <c r="Z78" s="72"/>
      <c r="AA78" s="72"/>
    </row>
    <row r="79" spans="1:32" ht="24.95" customHeight="1" x14ac:dyDescent="0.25">
      <c r="A79" s="74"/>
      <c r="B79" s="74"/>
      <c r="C79" s="74"/>
      <c r="D79" s="74"/>
      <c r="E79" s="74"/>
      <c r="F79" s="74"/>
      <c r="G79" s="322" t="s">
        <v>140</v>
      </c>
      <c r="H79" s="322"/>
      <c r="I79" s="322"/>
      <c r="K79" s="74" t="s">
        <v>139</v>
      </c>
      <c r="L79" s="74"/>
      <c r="M79" s="74"/>
      <c r="P79" s="74"/>
      <c r="Q79" s="74"/>
      <c r="R79" s="74"/>
      <c r="S79" s="326">
        <v>5</v>
      </c>
      <c r="T79" s="326"/>
      <c r="U79" s="326"/>
      <c r="V79" s="71"/>
      <c r="W79" s="71"/>
      <c r="Z79" s="72"/>
      <c r="AA79" s="72"/>
    </row>
    <row r="80" spans="1:32" ht="24.95" customHeight="1" x14ac:dyDescent="0.25">
      <c r="A80" s="74"/>
      <c r="B80" s="74"/>
      <c r="C80" s="74"/>
      <c r="D80" s="74"/>
      <c r="E80" s="74"/>
      <c r="F80" s="74"/>
      <c r="G80" s="322" t="s">
        <v>141</v>
      </c>
      <c r="H80" s="322"/>
      <c r="I80" s="322"/>
      <c r="K80" s="74" t="s">
        <v>139</v>
      </c>
      <c r="L80" s="74"/>
      <c r="M80" s="74"/>
      <c r="P80" s="74"/>
      <c r="Q80" s="74"/>
      <c r="R80" s="74"/>
      <c r="S80" s="326">
        <v>4.5</v>
      </c>
      <c r="T80" s="326"/>
      <c r="U80" s="326"/>
      <c r="V80" s="71"/>
      <c r="W80" s="71"/>
      <c r="Z80" s="72"/>
      <c r="AA80" s="72"/>
    </row>
    <row r="81" spans="1:27" ht="24.95" customHeight="1" x14ac:dyDescent="0.25">
      <c r="A81" s="74"/>
      <c r="B81" s="74"/>
      <c r="C81" s="74"/>
      <c r="D81" s="74"/>
      <c r="E81" s="74"/>
      <c r="F81" s="74"/>
      <c r="G81" s="322" t="s">
        <v>142</v>
      </c>
      <c r="H81" s="322"/>
      <c r="I81" s="322"/>
      <c r="K81" s="74" t="s">
        <v>139</v>
      </c>
      <c r="L81" s="74"/>
      <c r="M81" s="74"/>
      <c r="P81" s="74"/>
      <c r="Q81" s="74"/>
      <c r="R81" s="74"/>
      <c r="S81" s="326">
        <v>3.5</v>
      </c>
      <c r="T81" s="326"/>
      <c r="U81" s="326"/>
      <c r="V81" s="71"/>
      <c r="W81" s="71"/>
      <c r="Z81" s="72"/>
      <c r="AA81" s="72"/>
    </row>
    <row r="82" spans="1:27" ht="24.95" customHeight="1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2"/>
      <c r="Y82" s="72"/>
      <c r="Z82" s="72"/>
      <c r="AA82" s="72"/>
    </row>
    <row r="83" spans="1:27" ht="24.95" customHeight="1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2"/>
      <c r="Y83" s="72"/>
      <c r="Z83" s="72"/>
      <c r="AA83" s="72"/>
    </row>
    <row r="84" spans="1:27" ht="24.95" customHeight="1" x14ac:dyDescent="0.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2"/>
      <c r="Y84" s="72"/>
      <c r="Z84" s="72"/>
      <c r="AA84" s="72"/>
    </row>
    <row r="85" spans="1:27" ht="24.95" customHeight="1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2"/>
      <c r="Y85" s="72"/>
      <c r="Z85" s="72"/>
      <c r="AA85" s="72"/>
    </row>
    <row r="86" spans="1:27" ht="24.95" customHeight="1" x14ac:dyDescent="0.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2"/>
      <c r="Y86" s="72"/>
      <c r="Z86" s="72"/>
      <c r="AA86" s="72"/>
    </row>
    <row r="87" spans="1:27" ht="24.95" customHeight="1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2"/>
      <c r="Y87" s="72"/>
      <c r="Z87" s="72"/>
      <c r="AA87" s="72"/>
    </row>
    <row r="88" spans="1:27" ht="24.95" customHeight="1" x14ac:dyDescent="0.2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</row>
    <row r="89" spans="1:27" ht="24.95" customHeight="1" x14ac:dyDescent="0.2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</row>
    <row r="90" spans="1:27" ht="24.95" customHeight="1" x14ac:dyDescent="0.2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</row>
    <row r="91" spans="1:27" ht="24.95" customHeight="1" x14ac:dyDescent="0.2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</row>
    <row r="92" spans="1:27" ht="24.95" customHeight="1" x14ac:dyDescent="0.2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</row>
    <row r="93" spans="1:27" ht="24.95" customHeight="1" x14ac:dyDescent="0.2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</row>
    <row r="94" spans="1:27" ht="24.95" customHeight="1" x14ac:dyDescent="0.2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</row>
    <row r="95" spans="1:27" ht="24.95" customHeight="1" x14ac:dyDescent="0.2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</row>
    <row r="96" spans="1:27" ht="24.95" customHeight="1" x14ac:dyDescent="0.2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</row>
    <row r="97" spans="1:27" ht="24.95" customHeight="1" x14ac:dyDescent="0.2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</row>
    <row r="98" spans="1:27" ht="24.95" customHeight="1" x14ac:dyDescent="0.2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</row>
    <row r="99" spans="1:27" x14ac:dyDescent="0.2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</row>
    <row r="100" spans="1:27" x14ac:dyDescent="0.2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</row>
    <row r="101" spans="1:27" x14ac:dyDescent="0.2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</row>
    <row r="102" spans="1:27" x14ac:dyDescent="0.2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</row>
    <row r="103" spans="1:27" x14ac:dyDescent="0.2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</row>
    <row r="104" spans="1:27" x14ac:dyDescent="0.2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</row>
    <row r="105" spans="1:27" x14ac:dyDescent="0.2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</row>
    <row r="106" spans="1:27" x14ac:dyDescent="0.2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</row>
    <row r="107" spans="1:27" x14ac:dyDescent="0.2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</row>
    <row r="108" spans="1:27" x14ac:dyDescent="0.2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</row>
    <row r="109" spans="1:27" x14ac:dyDescent="0.2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</row>
    <row r="110" spans="1:27" x14ac:dyDescent="0.2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</row>
    <row r="111" spans="1:27" x14ac:dyDescent="0.2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</row>
    <row r="112" spans="1:27" x14ac:dyDescent="0.2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</row>
    <row r="113" spans="1:27" x14ac:dyDescent="0.2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</row>
    <row r="114" spans="1:27" x14ac:dyDescent="0.2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</row>
    <row r="115" spans="1:27" x14ac:dyDescent="0.2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</row>
    <row r="116" spans="1:27" x14ac:dyDescent="0.2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</row>
  </sheetData>
  <mergeCells count="164">
    <mergeCell ref="A61:I61"/>
    <mergeCell ref="Q61:Z61"/>
    <mergeCell ref="B56:N56"/>
    <mergeCell ref="B57:N57"/>
    <mergeCell ref="Q57:AE57"/>
    <mergeCell ref="AF31:AK31"/>
    <mergeCell ref="Y49:Z49"/>
    <mergeCell ref="AA49:AB49"/>
    <mergeCell ref="AC49:AE49"/>
    <mergeCell ref="Y51:Z51"/>
    <mergeCell ref="AA51:AB51"/>
    <mergeCell ref="AC51:AE51"/>
    <mergeCell ref="X53:AE53"/>
    <mergeCell ref="A59:I60"/>
    <mergeCell ref="L59:O60"/>
    <mergeCell ref="Q59:Z60"/>
    <mergeCell ref="H44:S44"/>
    <mergeCell ref="T44:V44"/>
    <mergeCell ref="AA44:AE44"/>
    <mergeCell ref="H45:Z45"/>
    <mergeCell ref="AA45:AE45"/>
    <mergeCell ref="T42:V42"/>
    <mergeCell ref="W42:Z42"/>
    <mergeCell ref="AA42:AE42"/>
    <mergeCell ref="T43:V43"/>
    <mergeCell ref="W43:Z43"/>
    <mergeCell ref="T39:V39"/>
    <mergeCell ref="W39:Z39"/>
    <mergeCell ref="AA39:AE39"/>
    <mergeCell ref="AA43:AE43"/>
    <mergeCell ref="T40:V40"/>
    <mergeCell ref="W40:Z40"/>
    <mergeCell ref="AA40:AE40"/>
    <mergeCell ref="T41:V41"/>
    <mergeCell ref="W41:Z41"/>
    <mergeCell ref="AA41:AE41"/>
    <mergeCell ref="T37:V37"/>
    <mergeCell ref="W37:Z37"/>
    <mergeCell ref="AA37:AE37"/>
    <mergeCell ref="W34:Z34"/>
    <mergeCell ref="AA34:AE34"/>
    <mergeCell ref="W35:Z35"/>
    <mergeCell ref="AA35:AE35"/>
    <mergeCell ref="T38:V38"/>
    <mergeCell ref="W38:Z38"/>
    <mergeCell ref="AA38:AE38"/>
    <mergeCell ref="AA36:AE36"/>
    <mergeCell ref="T36:V36"/>
    <mergeCell ref="T34:V34"/>
    <mergeCell ref="T35:V35"/>
    <mergeCell ref="K25:M25"/>
    <mergeCell ref="N25:P25"/>
    <mergeCell ref="Q25:S25"/>
    <mergeCell ref="T25:V25"/>
    <mergeCell ref="W25:Z25"/>
    <mergeCell ref="AA25:AE25"/>
    <mergeCell ref="K24:M24"/>
    <mergeCell ref="N24:P24"/>
    <mergeCell ref="AA26:AE26"/>
    <mergeCell ref="N26:P26"/>
    <mergeCell ref="Q26:S26"/>
    <mergeCell ref="T26:V26"/>
    <mergeCell ref="W26:Z26"/>
    <mergeCell ref="Q24:S24"/>
    <mergeCell ref="T24:V24"/>
    <mergeCell ref="W22:Z22"/>
    <mergeCell ref="AA22:AE22"/>
    <mergeCell ref="K23:M23"/>
    <mergeCell ref="N23:P23"/>
    <mergeCell ref="Q23:S23"/>
    <mergeCell ref="T23:V23"/>
    <mergeCell ref="W23:Z23"/>
    <mergeCell ref="AA23:AE23"/>
    <mergeCell ref="W24:Z24"/>
    <mergeCell ref="AA24:AE24"/>
    <mergeCell ref="K22:M22"/>
    <mergeCell ref="N22:P22"/>
    <mergeCell ref="Q22:S22"/>
    <mergeCell ref="T22:V22"/>
    <mergeCell ref="AA20:AE20"/>
    <mergeCell ref="N21:P21"/>
    <mergeCell ref="Q21:S21"/>
    <mergeCell ref="T21:V21"/>
    <mergeCell ref="W21:Z21"/>
    <mergeCell ref="AA21:AE21"/>
    <mergeCell ref="N17:P17"/>
    <mergeCell ref="Q17:S17"/>
    <mergeCell ref="T17:V17"/>
    <mergeCell ref="N20:P20"/>
    <mergeCell ref="Q20:S20"/>
    <mergeCell ref="T20:V20"/>
    <mergeCell ref="W20:Z20"/>
    <mergeCell ref="AA18:AE18"/>
    <mergeCell ref="N19:P19"/>
    <mergeCell ref="Q19:S19"/>
    <mergeCell ref="T19:V19"/>
    <mergeCell ref="W19:Z19"/>
    <mergeCell ref="AA19:AE19"/>
    <mergeCell ref="A1:Y1"/>
    <mergeCell ref="A2:Y2"/>
    <mergeCell ref="A6:W6"/>
    <mergeCell ref="F8:W8"/>
    <mergeCell ref="Y8:Z8"/>
    <mergeCell ref="AA8:AB8"/>
    <mergeCell ref="Z6:AC6"/>
    <mergeCell ref="Y9:Z9"/>
    <mergeCell ref="AA9:AB9"/>
    <mergeCell ref="AC9:AE9"/>
    <mergeCell ref="B31:M31"/>
    <mergeCell ref="N31:P31"/>
    <mergeCell ref="W31:Z31"/>
    <mergeCell ref="AA31:AE31"/>
    <mergeCell ref="AC8:AE8"/>
    <mergeCell ref="G11:AA11"/>
    <mergeCell ref="AB11:AE11"/>
    <mergeCell ref="A12:E12"/>
    <mergeCell ref="G12:AE12"/>
    <mergeCell ref="A10:E10"/>
    <mergeCell ref="G10:AA10"/>
    <mergeCell ref="G13:AE13"/>
    <mergeCell ref="G14:AA14"/>
    <mergeCell ref="C15:M15"/>
    <mergeCell ref="O15:P15"/>
    <mergeCell ref="Q15:R15"/>
    <mergeCell ref="Y15:Z15"/>
    <mergeCell ref="AA15:AB15"/>
    <mergeCell ref="AC15:AE15"/>
    <mergeCell ref="N18:P18"/>
    <mergeCell ref="Q18:S18"/>
    <mergeCell ref="T18:V18"/>
    <mergeCell ref="W18:Z18"/>
    <mergeCell ref="B17:M17"/>
    <mergeCell ref="N27:Z27"/>
    <mergeCell ref="N28:P28"/>
    <mergeCell ref="Q28:S28"/>
    <mergeCell ref="T28:V28"/>
    <mergeCell ref="W28:Z28"/>
    <mergeCell ref="AA27:AE27"/>
    <mergeCell ref="AA28:AE28"/>
    <mergeCell ref="N29:P29"/>
    <mergeCell ref="Q29:S29"/>
    <mergeCell ref="T29:V29"/>
    <mergeCell ref="W29:Z29"/>
    <mergeCell ref="N32:Z32"/>
    <mergeCell ref="AA32:AE32"/>
    <mergeCell ref="T33:V33"/>
    <mergeCell ref="W33:Z33"/>
    <mergeCell ref="AA33:AE33"/>
    <mergeCell ref="AA29:AE29"/>
    <mergeCell ref="N30:AE30"/>
    <mergeCell ref="Q31:V31"/>
    <mergeCell ref="W36:Z36"/>
    <mergeCell ref="G77:I77"/>
    <mergeCell ref="G78:I78"/>
    <mergeCell ref="G79:I79"/>
    <mergeCell ref="G80:I80"/>
    <mergeCell ref="G81:I81"/>
    <mergeCell ref="S74:U74"/>
    <mergeCell ref="S77:U77"/>
    <mergeCell ref="S78:U78"/>
    <mergeCell ref="S79:U79"/>
    <mergeCell ref="S80:U80"/>
    <mergeCell ref="S81:U81"/>
    <mergeCell ref="G74:I74"/>
  </mergeCells>
  <phoneticPr fontId="0" type="noConversion"/>
  <pageMargins left="0.70866141732283472" right="0.51181102362204722" top="0.19685039370078741" bottom="0.19685039370078741" header="0.31496062992125984" footer="0.31496062992125984"/>
  <pageSetup paperSize="9" scale="6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Mitgliederliste Verein</vt:lpstr>
      <vt:lpstr>Stärkemeldung Verein</vt:lpstr>
      <vt:lpstr>Abrechnung Verein</vt:lpstr>
      <vt:lpstr>'Mitgliederliste Verein'!Druckbereich</vt:lpstr>
      <vt:lpstr>'Stärkemeldung Verein'!Druckbereich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Stärkemeldung  VG</dc:title>
  <dc:creator>umodrow@t-online.de</dc:creator>
  <cp:lastModifiedBy>Lutz Engelhardt</cp:lastModifiedBy>
  <cp:lastPrinted>2019-12-01T12:09:09Z</cp:lastPrinted>
  <dcterms:created xsi:type="dcterms:W3CDTF">2001-09-09T19:10:19Z</dcterms:created>
  <dcterms:modified xsi:type="dcterms:W3CDTF">2020-11-19T13:45:29Z</dcterms:modified>
</cp:coreProperties>
</file>