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e\1Skat\vg50\Spiellisten\"/>
    </mc:Choice>
  </mc:AlternateContent>
  <xr:revisionPtr revIDLastSave="0" documentId="13_ncr:1_{ED8C8769-BB46-4CBE-9A98-2FDDDCB03483}" xr6:coauthVersionLast="45" xr6:coauthVersionMax="45" xr10:uidLastSave="{00000000-0000-0000-0000-000000000000}"/>
  <bookViews>
    <workbookView xWindow="-120" yWindow="-120" windowWidth="29040" windowHeight="15840" xr2:uid="{434E542C-C516-435A-8A81-59DA8723B965}"/>
  </bookViews>
  <sheets>
    <sheet name="Tabelle1" sheetId="1" r:id="rId1"/>
    <sheet name="Abreizgeld" sheetId="2" r:id="rId2"/>
  </sheets>
  <definedNames>
    <definedName name="Abreizgeld">Abreizgeld!$A$2:$B$22</definedName>
    <definedName name="_xlnm.Print_Area" localSheetId="0">Tabelle1!$A$3:$Z$53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48" i="1" l="1"/>
  <c r="Y48" i="1" l="1"/>
  <c r="X48" i="1"/>
  <c r="W48" i="1"/>
  <c r="W49" i="1" l="1"/>
  <c r="W52" i="1"/>
  <c r="B7" i="2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6" i="2"/>
  <c r="Z48" i="1"/>
  <c r="V48" i="1"/>
  <c r="U48" i="1"/>
  <c r="T48" i="1"/>
  <c r="S48" i="1"/>
  <c r="R48" i="1"/>
  <c r="Q48" i="1"/>
  <c r="O48" i="1"/>
  <c r="P48" i="1"/>
  <c r="N48" i="1"/>
  <c r="N50" i="1" l="1"/>
  <c r="Q50" i="1"/>
  <c r="T50" i="1"/>
  <c r="W50" i="1"/>
  <c r="W51" i="1" s="1"/>
  <c r="W1" i="1" s="1"/>
  <c r="Q52" i="1"/>
  <c r="N52" i="1"/>
  <c r="T52" i="1"/>
  <c r="T49" i="1"/>
  <c r="Q49" i="1"/>
  <c r="N49" i="1"/>
  <c r="AE52" i="1" l="1"/>
  <c r="T51" i="1"/>
  <c r="T1" i="1" s="1"/>
  <c r="Q51" i="1"/>
  <c r="Q1" i="1" s="1"/>
  <c r="N51" i="1"/>
  <c r="N1" i="1" s="1"/>
</calcChain>
</file>

<file path=xl/sharedStrings.xml><?xml version="1.0" encoding="utf-8"?>
<sst xmlns="http://schemas.openxmlformats.org/spreadsheetml/2006/main" count="53" uniqueCount="43">
  <si>
    <t>Lfd.Nr. der Spiele</t>
  </si>
  <si>
    <t>9
10
11
12
23
24
46</t>
  </si>
  <si>
    <t>Grundwerte</t>
  </si>
  <si>
    <t>mit Buben/Spitzen</t>
  </si>
  <si>
    <t>ohne Buben/Spitzen</t>
  </si>
  <si>
    <t>Handspiel</t>
  </si>
  <si>
    <t>Schneider</t>
  </si>
  <si>
    <t>Schneider ang.</t>
  </si>
  <si>
    <t>Schwarz</t>
  </si>
  <si>
    <t>Schwarz ang.</t>
  </si>
  <si>
    <t>Offen</t>
  </si>
  <si>
    <t>Gewinnstufen</t>
  </si>
  <si>
    <t>-</t>
  </si>
  <si>
    <t>+</t>
  </si>
  <si>
    <t>Name - Listenführer</t>
  </si>
  <si>
    <t>Start Nr.</t>
  </si>
  <si>
    <t>Platz 1</t>
  </si>
  <si>
    <t>gew.</t>
  </si>
  <si>
    <t>verl.</t>
  </si>
  <si>
    <t>Eingepaßte</t>
  </si>
  <si>
    <t>Datum:</t>
  </si>
  <si>
    <t>Serie:</t>
  </si>
  <si>
    <t>Tisch:</t>
  </si>
  <si>
    <t>Turniername</t>
  </si>
  <si>
    <t>A) Spielergebnisse</t>
  </si>
  <si>
    <t>+ (gewonnene - verlorene) X 50</t>
  </si>
  <si>
    <t>B) Endergebnis = Gesamtergebnis</t>
  </si>
  <si>
    <t>Eingenommener Betrag (€)</t>
  </si>
  <si>
    <t>Unterschrift</t>
  </si>
  <si>
    <t>aktueller Stand</t>
  </si>
  <si>
    <t>Verlorene</t>
  </si>
  <si>
    <t>Betrag</t>
  </si>
  <si>
    <t>Auf der Karteikarte "Abreizgeld, können Sie die Werte fürs Abreizgeld anpassen</t>
  </si>
  <si>
    <t>Platz 2</t>
  </si>
  <si>
    <t>Platz 3</t>
  </si>
  <si>
    <t xml:space="preserve">Name </t>
  </si>
  <si>
    <t>Name</t>
  </si>
  <si>
    <t>Diese Zeile zeigt den aktuellen Stand. Sie wird nicht ausgedruckt.</t>
  </si>
  <si>
    <t>Summe der Spiele:</t>
  </si>
  <si>
    <t>Summe Eingenommener Betrag:</t>
  </si>
  <si>
    <t>Eingepasste</t>
  </si>
  <si>
    <t>Platz 4</t>
  </si>
  <si>
    <t>+ verlorene Gegenspiele X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</si>
</sst>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150">
    <xf numFmtId="0" fontId="0" fillId="0" borderId="0" xfId="0"/>
    <xf numFmtId="0" fontId="0" fillId="0" borderId="0" xfId="0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38" xfId="0" applyFont="1" applyBorder="1" applyAlignment="1">
      <alignment textRotation="90"/>
    </xf>
    <xf numFmtId="0" fontId="5" fillId="0" borderId="21" xfId="0" applyFont="1" applyBorder="1" applyAlignment="1">
      <alignment textRotation="90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7" xfId="0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4" borderId="32" xfId="0" applyFill="1" applyBorder="1" applyAlignment="1">
      <alignment vertical="center"/>
    </xf>
    <xf numFmtId="0" fontId="0" fillId="4" borderId="42" xfId="0" applyFill="1" applyBorder="1" applyAlignment="1">
      <alignment vertical="center"/>
    </xf>
    <xf numFmtId="0" fontId="0" fillId="4" borderId="39" xfId="0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4" borderId="12" xfId="0" applyFill="1" applyBorder="1" applyAlignment="1">
      <alignment vertical="center"/>
    </xf>
    <xf numFmtId="0" fontId="0" fillId="4" borderId="40" xfId="0" applyFill="1" applyBorder="1" applyAlignment="1">
      <alignment vertical="center"/>
    </xf>
    <xf numFmtId="0" fontId="0" fillId="4" borderId="41" xfId="0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28" xfId="0" applyFill="1" applyBorder="1" applyAlignment="1">
      <alignment vertical="center"/>
    </xf>
    <xf numFmtId="0" fontId="0" fillId="4" borderId="23" xfId="0" applyFill="1" applyBorder="1" applyAlignment="1">
      <alignment vertical="center"/>
    </xf>
    <xf numFmtId="0" fontId="0" fillId="0" borderId="43" xfId="0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4" borderId="43" xfId="0" applyFill="1" applyBorder="1" applyAlignment="1">
      <alignment vertical="center"/>
    </xf>
    <xf numFmtId="0" fontId="0" fillId="4" borderId="49" xfId="0" applyFill="1" applyBorder="1" applyAlignment="1">
      <alignment vertical="center"/>
    </xf>
    <xf numFmtId="0" fontId="0" fillId="4" borderId="50" xfId="0" applyFill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44" fontId="0" fillId="0" borderId="0" xfId="1" applyFont="1" applyAlignment="1">
      <alignment horizontal="center"/>
    </xf>
    <xf numFmtId="0" fontId="7" fillId="4" borderId="32" xfId="0" applyFont="1" applyFill="1" applyBorder="1" applyAlignment="1">
      <alignment vertical="center"/>
    </xf>
    <xf numFmtId="0" fontId="0" fillId="0" borderId="0" xfId="0" applyAlignment="1"/>
    <xf numFmtId="0" fontId="0" fillId="0" borderId="0" xfId="0" applyAlignment="1">
      <alignment horizontal="left" vertical="center"/>
    </xf>
    <xf numFmtId="44" fontId="0" fillId="0" borderId="0" xfId="0" applyNumberFormat="1" applyAlignment="1">
      <alignment vertical="center"/>
    </xf>
    <xf numFmtId="0" fontId="0" fillId="4" borderId="11" xfId="0" applyFill="1" applyBorder="1" applyAlignment="1">
      <alignment vertical="center"/>
    </xf>
    <xf numFmtId="0" fontId="0" fillId="0" borderId="3" xfId="0" applyBorder="1" applyAlignment="1"/>
    <xf numFmtId="0" fontId="0" fillId="4" borderId="8" xfId="0" applyFill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45" xfId="0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3" borderId="0" xfId="3" applyAlignment="1">
      <alignment horizontal="left" vertical="center" wrapText="1"/>
    </xf>
    <xf numFmtId="0" fontId="2" fillId="2" borderId="0" xfId="2" applyAlignment="1">
      <alignment horizontal="left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44" fontId="0" fillId="0" borderId="43" xfId="1" applyFont="1" applyBorder="1" applyAlignment="1">
      <alignment horizontal="center" vertical="center"/>
    </xf>
    <xf numFmtId="44" fontId="0" fillId="0" borderId="44" xfId="1" applyFont="1" applyBorder="1" applyAlignment="1">
      <alignment horizontal="center" vertical="center"/>
    </xf>
    <xf numFmtId="44" fontId="0" fillId="0" borderId="45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3" xfId="0" quotePrefix="1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25" xfId="0" applyFont="1" applyBorder="1" applyAlignment="1">
      <alignment horizontal="center" textRotation="90"/>
    </xf>
    <xf numFmtId="0" fontId="5" fillId="0" borderId="19" xfId="0" applyFont="1" applyBorder="1" applyAlignment="1">
      <alignment horizontal="center" textRotation="90"/>
    </xf>
    <xf numFmtId="0" fontId="5" fillId="0" borderId="20" xfId="0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5" fillId="0" borderId="8" xfId="0" applyFont="1" applyBorder="1" applyAlignment="1">
      <alignment horizontal="center" textRotation="90"/>
    </xf>
    <xf numFmtId="0" fontId="5" fillId="0" borderId="11" xfId="0" applyFont="1" applyBorder="1" applyAlignment="1">
      <alignment horizontal="center" textRotation="90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4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26" xfId="0" applyFont="1" applyBorder="1" applyAlignment="1">
      <alignment horizontal="center" textRotation="90"/>
    </xf>
    <xf numFmtId="0" fontId="5" fillId="0" borderId="28" xfId="0" applyFont="1" applyBorder="1" applyAlignment="1">
      <alignment horizontal="center" textRotation="90"/>
    </xf>
    <xf numFmtId="0" fontId="5" fillId="0" borderId="29" xfId="0" applyFont="1" applyBorder="1" applyAlignment="1">
      <alignment horizontal="center" textRotation="90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4" fontId="0" fillId="0" borderId="2" xfId="0" applyNumberFormat="1" applyBorder="1" applyAlignment="1">
      <alignment horizontal="left" vertical="center"/>
    </xf>
    <xf numFmtId="14" fontId="0" fillId="0" borderId="2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5" fillId="0" borderId="27" xfId="0" applyFont="1" applyBorder="1" applyAlignment="1">
      <alignment horizontal="center" textRotation="90"/>
    </xf>
    <xf numFmtId="0" fontId="5" fillId="0" borderId="23" xfId="0" applyFont="1" applyBorder="1" applyAlignment="1">
      <alignment horizontal="center" textRotation="90"/>
    </xf>
    <xf numFmtId="0" fontId="5" fillId="0" borderId="24" xfId="0" applyFont="1" applyBorder="1" applyAlignment="1">
      <alignment horizontal="center" textRotation="90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5" xfId="0" applyFont="1" applyBorder="1" applyAlignment="1">
      <alignment horizontal="center" textRotation="90"/>
    </xf>
    <xf numFmtId="0" fontId="5" fillId="0" borderId="16" xfId="0" applyFont="1" applyBorder="1" applyAlignment="1">
      <alignment horizontal="center" textRotation="90"/>
    </xf>
    <xf numFmtId="0" fontId="5" fillId="0" borderId="17" xfId="0" applyFont="1" applyBorder="1" applyAlignment="1">
      <alignment horizontal="center" textRotation="90"/>
    </xf>
    <xf numFmtId="0" fontId="5" fillId="0" borderId="4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8" xfId="0" applyFont="1" applyBorder="1" applyAlignment="1">
      <alignment horizontal="center" textRotation="90"/>
    </xf>
    <xf numFmtId="0" fontId="5" fillId="0" borderId="22" xfId="0" applyFont="1" applyBorder="1" applyAlignment="1">
      <alignment horizontal="center" textRotation="90"/>
    </xf>
  </cellXfs>
  <cellStyles count="4">
    <cellStyle name="Gut" xfId="2" builtinId="26"/>
    <cellStyle name="Neutral" xfId="3" builtinId="2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7E563-A9B6-482B-BF26-08FDB64D7EF2}">
  <dimension ref="A1:AG53"/>
  <sheetViews>
    <sheetView tabSelected="1" zoomScale="140" zoomScaleNormal="140" workbookViewId="0">
      <pane ySplit="7" topLeftCell="A37" activePane="bottomLeft" state="frozen"/>
      <selection pane="bottomLeft" activeCell="A51" sqref="A51:M51"/>
    </sheetView>
  </sheetViews>
  <sheetFormatPr baseColWidth="10" defaultRowHeight="15" x14ac:dyDescent="0.25"/>
  <cols>
    <col min="1" max="1" width="3" style="1" bestFit="1" customWidth="1"/>
    <col min="2" max="2" width="3.42578125" customWidth="1"/>
    <col min="3" max="11" width="3" bestFit="1" customWidth="1"/>
    <col min="12" max="13" width="4.28515625" customWidth="1"/>
    <col min="14" max="14" width="7.7109375" customWidth="1"/>
    <col min="15" max="16" width="3" bestFit="1" customWidth="1"/>
    <col min="17" max="17" width="7.7109375" customWidth="1"/>
    <col min="18" max="19" width="3" bestFit="1" customWidth="1"/>
    <col min="20" max="20" width="6.7109375" bestFit="1" customWidth="1"/>
    <col min="21" max="22" width="3" bestFit="1" customWidth="1"/>
    <col min="23" max="23" width="7.7109375" customWidth="1"/>
    <col min="24" max="25" width="3" customWidth="1"/>
    <col min="26" max="26" width="3" bestFit="1" customWidth="1"/>
  </cols>
  <sheetData>
    <row r="1" spans="1:33" ht="15.75" thickBot="1" x14ac:dyDescent="0.3">
      <c r="A1" s="73" t="s">
        <v>29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5"/>
      <c r="N1" s="73">
        <f>N51</f>
        <v>0</v>
      </c>
      <c r="O1" s="74"/>
      <c r="P1" s="75"/>
      <c r="Q1" s="73">
        <f>Q51</f>
        <v>0</v>
      </c>
      <c r="R1" s="74"/>
      <c r="S1" s="75"/>
      <c r="T1" s="73">
        <f>T51</f>
        <v>0</v>
      </c>
      <c r="U1" s="74"/>
      <c r="V1" s="74"/>
      <c r="W1" s="73">
        <f>W51</f>
        <v>0</v>
      </c>
      <c r="X1" s="74"/>
      <c r="Y1" s="74"/>
      <c r="Z1" s="63"/>
      <c r="AB1" s="77" t="s">
        <v>37</v>
      </c>
      <c r="AC1" s="77"/>
      <c r="AD1" s="77"/>
      <c r="AE1" s="77"/>
      <c r="AF1" s="77"/>
      <c r="AG1" s="59"/>
    </row>
    <row r="2" spans="1:33" s="9" customFormat="1" ht="20.25" customHeight="1" thickBot="1" x14ac:dyDescent="0.3">
      <c r="A2" s="135" t="s">
        <v>23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34" t="s">
        <v>20</v>
      </c>
      <c r="O2" s="134"/>
      <c r="P2" s="134"/>
      <c r="Q2" s="133">
        <v>43831</v>
      </c>
      <c r="R2" s="133"/>
      <c r="S2" s="133"/>
      <c r="T2" s="7" t="s">
        <v>21</v>
      </c>
      <c r="U2" s="120">
        <v>1</v>
      </c>
      <c r="V2" s="120"/>
      <c r="W2" s="7" t="s">
        <v>22</v>
      </c>
      <c r="X2" s="120">
        <v>1</v>
      </c>
      <c r="Y2" s="120"/>
      <c r="Z2" s="8"/>
      <c r="AB2" s="76" t="s">
        <v>32</v>
      </c>
      <c r="AC2" s="76"/>
      <c r="AD2" s="76"/>
    </row>
    <row r="3" spans="1:33" x14ac:dyDescent="0.25">
      <c r="A3" s="142" t="s">
        <v>0</v>
      </c>
      <c r="B3" s="145" t="s">
        <v>1</v>
      </c>
      <c r="C3" s="111" t="s">
        <v>2</v>
      </c>
      <c r="D3" s="148" t="s">
        <v>3</v>
      </c>
      <c r="E3" s="149" t="s">
        <v>4</v>
      </c>
      <c r="F3" s="121" t="s">
        <v>11</v>
      </c>
      <c r="G3" s="121"/>
      <c r="H3" s="121"/>
      <c r="I3" s="121"/>
      <c r="J3" s="121"/>
      <c r="K3" s="139"/>
      <c r="L3" s="121"/>
      <c r="M3" s="121"/>
      <c r="N3" s="123" t="s">
        <v>14</v>
      </c>
      <c r="O3" s="124"/>
      <c r="P3" s="125"/>
      <c r="Q3" s="123" t="s">
        <v>35</v>
      </c>
      <c r="R3" s="124"/>
      <c r="S3" s="125"/>
      <c r="T3" s="123" t="s">
        <v>36</v>
      </c>
      <c r="U3" s="124"/>
      <c r="V3" s="125"/>
      <c r="W3" s="123" t="s">
        <v>36</v>
      </c>
      <c r="X3" s="124"/>
      <c r="Y3" s="125"/>
      <c r="Z3" s="111" t="s">
        <v>19</v>
      </c>
      <c r="AB3" s="76"/>
      <c r="AC3" s="76"/>
      <c r="AD3" s="76"/>
    </row>
    <row r="4" spans="1:33" ht="15.75" thickBot="1" x14ac:dyDescent="0.3">
      <c r="A4" s="143"/>
      <c r="B4" s="146"/>
      <c r="C4" s="112"/>
      <c r="D4" s="109"/>
      <c r="E4" s="137"/>
      <c r="F4" s="140"/>
      <c r="G4" s="140"/>
      <c r="H4" s="140"/>
      <c r="I4" s="140"/>
      <c r="J4" s="140"/>
      <c r="K4" s="141"/>
      <c r="L4" s="122"/>
      <c r="M4" s="122"/>
      <c r="N4" s="126"/>
      <c r="O4" s="122"/>
      <c r="P4" s="127"/>
      <c r="Q4" s="126"/>
      <c r="R4" s="122"/>
      <c r="S4" s="127"/>
      <c r="T4" s="126"/>
      <c r="U4" s="122"/>
      <c r="V4" s="127"/>
      <c r="W4" s="126"/>
      <c r="X4" s="122"/>
      <c r="Y4" s="127"/>
      <c r="Z4" s="112"/>
      <c r="AB4" s="76"/>
      <c r="AC4" s="76"/>
      <c r="AD4" s="76"/>
    </row>
    <row r="5" spans="1:33" x14ac:dyDescent="0.25">
      <c r="A5" s="143"/>
      <c r="B5" s="146"/>
      <c r="C5" s="112"/>
      <c r="D5" s="109"/>
      <c r="E5" s="137"/>
      <c r="F5" s="108" t="s">
        <v>5</v>
      </c>
      <c r="G5" s="128" t="s">
        <v>6</v>
      </c>
      <c r="H5" s="128" t="s">
        <v>7</v>
      </c>
      <c r="I5" s="128" t="s">
        <v>8</v>
      </c>
      <c r="J5" s="128" t="s">
        <v>9</v>
      </c>
      <c r="K5" s="136" t="s">
        <v>10</v>
      </c>
      <c r="L5" s="122"/>
      <c r="M5" s="122"/>
      <c r="N5" s="123" t="s">
        <v>15</v>
      </c>
      <c r="O5" s="124"/>
      <c r="P5" s="125"/>
      <c r="Q5" s="123" t="s">
        <v>15</v>
      </c>
      <c r="R5" s="124"/>
      <c r="S5" s="125"/>
      <c r="T5" s="123" t="s">
        <v>15</v>
      </c>
      <c r="U5" s="124"/>
      <c r="V5" s="125"/>
      <c r="W5" s="123" t="s">
        <v>15</v>
      </c>
      <c r="X5" s="124"/>
      <c r="Y5" s="125"/>
      <c r="Z5" s="112"/>
    </row>
    <row r="6" spans="1:33" ht="18.75" customHeight="1" thickBot="1" x14ac:dyDescent="0.35">
      <c r="A6" s="143"/>
      <c r="B6" s="146"/>
      <c r="C6" s="112"/>
      <c r="D6" s="109"/>
      <c r="E6" s="137"/>
      <c r="F6" s="109"/>
      <c r="G6" s="129"/>
      <c r="H6" s="129"/>
      <c r="I6" s="129"/>
      <c r="J6" s="129"/>
      <c r="K6" s="137"/>
      <c r="L6" s="122"/>
      <c r="M6" s="122"/>
      <c r="N6" s="117"/>
      <c r="O6" s="118"/>
      <c r="P6" s="119"/>
      <c r="Q6" s="114"/>
      <c r="R6" s="115"/>
      <c r="S6" s="116"/>
      <c r="T6" s="114"/>
      <c r="U6" s="115"/>
      <c r="V6" s="116"/>
      <c r="W6" s="114"/>
      <c r="X6" s="115"/>
      <c r="Y6" s="116"/>
      <c r="Z6" s="112"/>
    </row>
    <row r="7" spans="1:33" ht="27.75" customHeight="1" thickBot="1" x14ac:dyDescent="0.4">
      <c r="A7" s="144"/>
      <c r="B7" s="147"/>
      <c r="C7" s="113"/>
      <c r="D7" s="110"/>
      <c r="E7" s="138"/>
      <c r="F7" s="110"/>
      <c r="G7" s="130"/>
      <c r="H7" s="130"/>
      <c r="I7" s="130"/>
      <c r="J7" s="130"/>
      <c r="K7" s="138"/>
      <c r="L7" s="2" t="s">
        <v>13</v>
      </c>
      <c r="M7" s="3" t="s">
        <v>12</v>
      </c>
      <c r="N7" s="4" t="s">
        <v>16</v>
      </c>
      <c r="O7" s="5" t="s">
        <v>17</v>
      </c>
      <c r="P7" s="6" t="s">
        <v>18</v>
      </c>
      <c r="Q7" s="4" t="s">
        <v>33</v>
      </c>
      <c r="R7" s="5" t="s">
        <v>17</v>
      </c>
      <c r="S7" s="6" t="s">
        <v>18</v>
      </c>
      <c r="T7" s="4" t="s">
        <v>34</v>
      </c>
      <c r="U7" s="5" t="s">
        <v>17</v>
      </c>
      <c r="V7" s="6" t="s">
        <v>18</v>
      </c>
      <c r="W7" s="4" t="s">
        <v>41</v>
      </c>
      <c r="X7" s="5" t="s">
        <v>17</v>
      </c>
      <c r="Y7" s="6" t="s">
        <v>18</v>
      </c>
      <c r="Z7" s="113"/>
    </row>
    <row r="8" spans="1:33" s="9" customFormat="1" ht="18" customHeight="1" x14ac:dyDescent="0.25">
      <c r="A8" s="11">
        <v>1</v>
      </c>
      <c r="B8" s="81"/>
      <c r="C8" s="82"/>
      <c r="D8" s="81"/>
      <c r="E8" s="82"/>
      <c r="F8" s="12"/>
      <c r="G8" s="13"/>
      <c r="H8" s="13"/>
      <c r="I8" s="13"/>
      <c r="J8" s="13"/>
      <c r="K8" s="14"/>
      <c r="L8" s="15"/>
      <c r="M8" s="16"/>
      <c r="N8" s="58"/>
      <c r="O8" s="18"/>
      <c r="P8" s="19"/>
      <c r="Q8" s="15"/>
      <c r="R8" s="13"/>
      <c r="S8" s="14"/>
      <c r="T8" s="15"/>
      <c r="U8" s="13"/>
      <c r="V8" s="14"/>
      <c r="W8" s="16"/>
      <c r="X8" s="16"/>
      <c r="Y8" s="16"/>
      <c r="Z8" s="16"/>
    </row>
    <row r="9" spans="1:33" s="9" customFormat="1" ht="18" customHeight="1" x14ac:dyDescent="0.25">
      <c r="A9" s="20">
        <v>2</v>
      </c>
      <c r="B9" s="106"/>
      <c r="C9" s="107"/>
      <c r="D9" s="106"/>
      <c r="E9" s="107"/>
      <c r="F9" s="21"/>
      <c r="G9" s="22"/>
      <c r="H9" s="22"/>
      <c r="I9" s="22"/>
      <c r="J9" s="22"/>
      <c r="K9" s="23"/>
      <c r="L9" s="24"/>
      <c r="M9" s="25"/>
      <c r="N9" s="24"/>
      <c r="O9" s="22"/>
      <c r="P9" s="23"/>
      <c r="Q9" s="26"/>
      <c r="R9" s="27"/>
      <c r="S9" s="28"/>
      <c r="T9" s="24"/>
      <c r="U9" s="22"/>
      <c r="V9" s="23"/>
      <c r="W9" s="25"/>
      <c r="X9" s="25"/>
      <c r="Y9" s="25"/>
      <c r="Z9" s="25"/>
    </row>
    <row r="10" spans="1:33" s="9" customFormat="1" ht="18" customHeight="1" x14ac:dyDescent="0.25">
      <c r="A10" s="40">
        <v>3</v>
      </c>
      <c r="B10" s="78"/>
      <c r="C10" s="80"/>
      <c r="D10" s="78"/>
      <c r="E10" s="80"/>
      <c r="F10" s="41"/>
      <c r="G10" s="42"/>
      <c r="H10" s="42"/>
      <c r="I10" s="42"/>
      <c r="J10" s="42"/>
      <c r="K10" s="43"/>
      <c r="L10" s="44"/>
      <c r="M10" s="45"/>
      <c r="N10" s="44"/>
      <c r="O10" s="42"/>
      <c r="P10" s="43"/>
      <c r="Q10" s="44"/>
      <c r="R10" s="42"/>
      <c r="S10" s="43"/>
      <c r="T10" s="46"/>
      <c r="U10" s="47"/>
      <c r="V10" s="48"/>
      <c r="W10" s="72"/>
      <c r="X10" s="72"/>
      <c r="Y10" s="72"/>
      <c r="Z10" s="45"/>
    </row>
    <row r="11" spans="1:33" s="9" customFormat="1" ht="18" customHeight="1" thickBot="1" x14ac:dyDescent="0.3">
      <c r="A11" s="30">
        <v>4</v>
      </c>
      <c r="B11" s="104"/>
      <c r="C11" s="105"/>
      <c r="D11" s="104"/>
      <c r="E11" s="105"/>
      <c r="F11" s="32"/>
      <c r="G11" s="33"/>
      <c r="H11" s="33"/>
      <c r="I11" s="33"/>
      <c r="J11" s="33"/>
      <c r="K11" s="34"/>
      <c r="L11" s="35"/>
      <c r="M11" s="36"/>
      <c r="N11" s="35"/>
      <c r="O11" s="33"/>
      <c r="P11" s="34"/>
      <c r="Q11" s="35"/>
      <c r="R11" s="33"/>
      <c r="S11" s="34"/>
      <c r="T11" s="66"/>
      <c r="U11" s="67"/>
      <c r="V11" s="68"/>
      <c r="W11" s="64"/>
      <c r="X11" s="64"/>
      <c r="Y11" s="64"/>
      <c r="Z11" s="36"/>
    </row>
    <row r="12" spans="1:33" s="9" customFormat="1" ht="15.95" customHeight="1" x14ac:dyDescent="0.25">
      <c r="A12" s="11">
        <v>5</v>
      </c>
      <c r="B12" s="81"/>
      <c r="C12" s="82"/>
      <c r="D12" s="81"/>
      <c r="E12" s="82"/>
      <c r="F12" s="12"/>
      <c r="G12" s="13"/>
      <c r="H12" s="13"/>
      <c r="I12" s="13"/>
      <c r="J12" s="13"/>
      <c r="K12" s="14"/>
      <c r="L12" s="15"/>
      <c r="M12" s="16"/>
      <c r="N12" s="17"/>
      <c r="O12" s="18"/>
      <c r="P12" s="19"/>
      <c r="Q12" s="15"/>
      <c r="R12" s="13"/>
      <c r="S12" s="14"/>
      <c r="T12" s="15"/>
      <c r="U12" s="13"/>
      <c r="V12" s="14"/>
      <c r="W12" s="16"/>
      <c r="X12" s="16"/>
      <c r="Y12" s="16"/>
      <c r="Z12" s="16"/>
    </row>
    <row r="13" spans="1:33" s="9" customFormat="1" ht="15.95" customHeight="1" x14ac:dyDescent="0.25">
      <c r="A13" s="29">
        <v>6</v>
      </c>
      <c r="B13" s="83"/>
      <c r="C13" s="84"/>
      <c r="D13" s="83"/>
      <c r="E13" s="84"/>
      <c r="F13" s="32"/>
      <c r="G13" s="33"/>
      <c r="H13" s="33"/>
      <c r="I13" s="33"/>
      <c r="J13" s="33"/>
      <c r="K13" s="34"/>
      <c r="L13" s="35"/>
      <c r="M13" s="36"/>
      <c r="N13" s="35"/>
      <c r="O13" s="33"/>
      <c r="P13" s="34"/>
      <c r="Q13" s="37"/>
      <c r="R13" s="38"/>
      <c r="S13" s="39"/>
      <c r="T13" s="35"/>
      <c r="U13" s="33"/>
      <c r="V13" s="34"/>
      <c r="W13" s="36"/>
      <c r="X13" s="36"/>
      <c r="Y13" s="36"/>
      <c r="Z13" s="36"/>
    </row>
    <row r="14" spans="1:33" s="9" customFormat="1" ht="15.95" customHeight="1" x14ac:dyDescent="0.25">
      <c r="A14" s="40">
        <v>7</v>
      </c>
      <c r="B14" s="78"/>
      <c r="C14" s="80"/>
      <c r="D14" s="78"/>
      <c r="E14" s="80"/>
      <c r="F14" s="41"/>
      <c r="G14" s="42"/>
      <c r="H14" s="42"/>
      <c r="I14" s="42"/>
      <c r="J14" s="42"/>
      <c r="K14" s="43"/>
      <c r="L14" s="44"/>
      <c r="M14" s="45"/>
      <c r="N14" s="44"/>
      <c r="O14" s="42"/>
      <c r="P14" s="43"/>
      <c r="Q14" s="44"/>
      <c r="R14" s="42"/>
      <c r="S14" s="43"/>
      <c r="T14" s="46"/>
      <c r="U14" s="47"/>
      <c r="V14" s="48"/>
      <c r="W14" s="72"/>
      <c r="X14" s="72"/>
      <c r="Y14" s="72"/>
      <c r="Z14" s="45"/>
    </row>
    <row r="15" spans="1:33" s="9" customFormat="1" ht="15.95" customHeight="1" thickBot="1" x14ac:dyDescent="0.3">
      <c r="A15" s="65">
        <v>8</v>
      </c>
      <c r="B15" s="104"/>
      <c r="C15" s="105"/>
      <c r="D15" s="104"/>
      <c r="E15" s="105"/>
      <c r="F15" s="32"/>
      <c r="G15" s="33"/>
      <c r="H15" s="33"/>
      <c r="I15" s="33"/>
      <c r="J15" s="33"/>
      <c r="K15" s="34"/>
      <c r="L15" s="35"/>
      <c r="M15" s="36"/>
      <c r="N15" s="35"/>
      <c r="O15" s="33"/>
      <c r="P15" s="34"/>
      <c r="Q15" s="35"/>
      <c r="R15" s="33"/>
      <c r="S15" s="34"/>
      <c r="T15" s="66"/>
      <c r="U15" s="67"/>
      <c r="V15" s="68"/>
      <c r="W15" s="64"/>
      <c r="X15" s="64"/>
      <c r="Y15" s="64"/>
      <c r="Z15" s="36"/>
    </row>
    <row r="16" spans="1:33" s="9" customFormat="1" ht="15.95" customHeight="1" x14ac:dyDescent="0.25">
      <c r="A16" s="29">
        <v>9</v>
      </c>
      <c r="B16" s="81"/>
      <c r="C16" s="82"/>
      <c r="D16" s="81"/>
      <c r="E16" s="82"/>
      <c r="F16" s="12"/>
      <c r="G16" s="13"/>
      <c r="H16" s="13"/>
      <c r="I16" s="13"/>
      <c r="J16" s="13"/>
      <c r="K16" s="14"/>
      <c r="L16" s="15"/>
      <c r="M16" s="16"/>
      <c r="N16" s="17"/>
      <c r="O16" s="18"/>
      <c r="P16" s="19"/>
      <c r="Q16" s="15"/>
      <c r="R16" s="13"/>
      <c r="S16" s="14"/>
      <c r="T16" s="15"/>
      <c r="U16" s="13"/>
      <c r="V16" s="14"/>
      <c r="W16" s="16"/>
      <c r="X16" s="16"/>
      <c r="Y16" s="16"/>
      <c r="Z16" s="16"/>
    </row>
    <row r="17" spans="1:26" s="9" customFormat="1" ht="15.95" customHeight="1" x14ac:dyDescent="0.25">
      <c r="A17" s="29">
        <v>10</v>
      </c>
      <c r="B17" s="83"/>
      <c r="C17" s="84"/>
      <c r="D17" s="83"/>
      <c r="E17" s="84"/>
      <c r="F17" s="32"/>
      <c r="G17" s="33"/>
      <c r="H17" s="33"/>
      <c r="I17" s="33"/>
      <c r="J17" s="33"/>
      <c r="K17" s="34"/>
      <c r="L17" s="35"/>
      <c r="M17" s="36"/>
      <c r="N17" s="35"/>
      <c r="O17" s="33"/>
      <c r="P17" s="34"/>
      <c r="Q17" s="37"/>
      <c r="R17" s="38"/>
      <c r="S17" s="39"/>
      <c r="T17" s="35"/>
      <c r="U17" s="33"/>
      <c r="V17" s="34"/>
      <c r="W17" s="36"/>
      <c r="X17" s="36"/>
      <c r="Y17" s="36"/>
      <c r="Z17" s="36"/>
    </row>
    <row r="18" spans="1:26" s="9" customFormat="1" ht="15.95" customHeight="1" x14ac:dyDescent="0.25">
      <c r="A18" s="40">
        <v>11</v>
      </c>
      <c r="B18" s="78"/>
      <c r="C18" s="80"/>
      <c r="D18" s="78"/>
      <c r="E18" s="80"/>
      <c r="F18" s="41"/>
      <c r="G18" s="42"/>
      <c r="H18" s="42"/>
      <c r="I18" s="42"/>
      <c r="J18" s="42"/>
      <c r="K18" s="43"/>
      <c r="L18" s="44"/>
      <c r="M18" s="45"/>
      <c r="N18" s="44"/>
      <c r="O18" s="42"/>
      <c r="P18" s="43"/>
      <c r="Q18" s="44"/>
      <c r="R18" s="42"/>
      <c r="S18" s="43"/>
      <c r="T18" s="46"/>
      <c r="U18" s="47"/>
      <c r="V18" s="48"/>
      <c r="W18" s="72"/>
      <c r="X18" s="72"/>
      <c r="Y18" s="72"/>
      <c r="Z18" s="45"/>
    </row>
    <row r="19" spans="1:26" s="9" customFormat="1" ht="15.95" customHeight="1" thickBot="1" x14ac:dyDescent="0.3">
      <c r="A19" s="30">
        <v>12</v>
      </c>
      <c r="B19" s="104"/>
      <c r="C19" s="105"/>
      <c r="D19" s="104"/>
      <c r="E19" s="105"/>
      <c r="F19" s="32"/>
      <c r="G19" s="33"/>
      <c r="H19" s="33"/>
      <c r="I19" s="33"/>
      <c r="J19" s="33"/>
      <c r="K19" s="34"/>
      <c r="L19" s="35"/>
      <c r="M19" s="36"/>
      <c r="N19" s="35"/>
      <c r="O19" s="33"/>
      <c r="P19" s="34"/>
      <c r="Q19" s="35"/>
      <c r="R19" s="33"/>
      <c r="S19" s="34"/>
      <c r="T19" s="66"/>
      <c r="U19" s="67"/>
      <c r="V19" s="68"/>
      <c r="W19" s="64"/>
      <c r="X19" s="64"/>
      <c r="Y19" s="64"/>
      <c r="Z19" s="36"/>
    </row>
    <row r="20" spans="1:26" s="9" customFormat="1" ht="15.95" customHeight="1" x14ac:dyDescent="0.25">
      <c r="A20" s="29">
        <v>13</v>
      </c>
      <c r="B20" s="81"/>
      <c r="C20" s="82"/>
      <c r="D20" s="81"/>
      <c r="E20" s="82"/>
      <c r="F20" s="12"/>
      <c r="G20" s="13"/>
      <c r="H20" s="13"/>
      <c r="I20" s="13"/>
      <c r="J20" s="13"/>
      <c r="K20" s="14"/>
      <c r="L20" s="15"/>
      <c r="M20" s="16"/>
      <c r="N20" s="17"/>
      <c r="O20" s="18"/>
      <c r="P20" s="19"/>
      <c r="Q20" s="15"/>
      <c r="R20" s="13"/>
      <c r="S20" s="14"/>
      <c r="T20" s="15"/>
      <c r="U20" s="13"/>
      <c r="V20" s="14"/>
      <c r="W20" s="16"/>
      <c r="X20" s="16"/>
      <c r="Y20" s="16"/>
      <c r="Z20" s="16"/>
    </row>
    <row r="21" spans="1:26" s="9" customFormat="1" ht="15.95" customHeight="1" x14ac:dyDescent="0.25">
      <c r="A21" s="29">
        <v>14</v>
      </c>
      <c r="B21" s="83"/>
      <c r="C21" s="84"/>
      <c r="D21" s="83"/>
      <c r="E21" s="84"/>
      <c r="F21" s="32"/>
      <c r="G21" s="33"/>
      <c r="H21" s="33"/>
      <c r="I21" s="33"/>
      <c r="J21" s="33"/>
      <c r="K21" s="34"/>
      <c r="L21" s="35"/>
      <c r="M21" s="36"/>
      <c r="N21" s="35"/>
      <c r="O21" s="33"/>
      <c r="P21" s="34"/>
      <c r="Q21" s="37"/>
      <c r="R21" s="38"/>
      <c r="S21" s="39"/>
      <c r="T21" s="35"/>
      <c r="U21" s="33"/>
      <c r="V21" s="34"/>
      <c r="W21" s="36"/>
      <c r="X21" s="36"/>
      <c r="Y21" s="36"/>
      <c r="Z21" s="36"/>
    </row>
    <row r="22" spans="1:26" s="9" customFormat="1" ht="15.95" customHeight="1" x14ac:dyDescent="0.25">
      <c r="A22" s="40">
        <v>15</v>
      </c>
      <c r="B22" s="78"/>
      <c r="C22" s="80"/>
      <c r="D22" s="78"/>
      <c r="E22" s="80"/>
      <c r="F22" s="41"/>
      <c r="G22" s="42"/>
      <c r="H22" s="42"/>
      <c r="I22" s="42"/>
      <c r="J22" s="42"/>
      <c r="K22" s="43"/>
      <c r="L22" s="44"/>
      <c r="M22" s="45"/>
      <c r="N22" s="44"/>
      <c r="O22" s="42"/>
      <c r="P22" s="43"/>
      <c r="Q22" s="44"/>
      <c r="R22" s="42"/>
      <c r="S22" s="43"/>
      <c r="T22" s="46"/>
      <c r="U22" s="47"/>
      <c r="V22" s="48"/>
      <c r="W22" s="72"/>
      <c r="X22" s="72"/>
      <c r="Y22" s="72"/>
      <c r="Z22" s="45"/>
    </row>
    <row r="23" spans="1:26" s="9" customFormat="1" ht="15.95" customHeight="1" thickBot="1" x14ac:dyDescent="0.3">
      <c r="A23" s="30">
        <v>16</v>
      </c>
      <c r="B23" s="104"/>
      <c r="C23" s="105"/>
      <c r="D23" s="104"/>
      <c r="E23" s="105"/>
      <c r="F23" s="32"/>
      <c r="G23" s="33"/>
      <c r="H23" s="33"/>
      <c r="I23" s="33"/>
      <c r="J23" s="33"/>
      <c r="K23" s="34"/>
      <c r="L23" s="35"/>
      <c r="M23" s="36"/>
      <c r="N23" s="35"/>
      <c r="O23" s="33"/>
      <c r="P23" s="34"/>
      <c r="Q23" s="35"/>
      <c r="R23" s="33"/>
      <c r="S23" s="34"/>
      <c r="T23" s="66"/>
      <c r="U23" s="67"/>
      <c r="V23" s="68"/>
      <c r="W23" s="64"/>
      <c r="X23" s="64"/>
      <c r="Y23" s="64"/>
      <c r="Z23" s="36"/>
    </row>
    <row r="24" spans="1:26" s="9" customFormat="1" ht="15.95" customHeight="1" x14ac:dyDescent="0.25">
      <c r="A24" s="11">
        <v>17</v>
      </c>
      <c r="B24" s="81"/>
      <c r="C24" s="82"/>
      <c r="D24" s="81"/>
      <c r="E24" s="82"/>
      <c r="F24" s="12"/>
      <c r="G24" s="13"/>
      <c r="H24" s="13"/>
      <c r="I24" s="13"/>
      <c r="J24" s="13"/>
      <c r="K24" s="14"/>
      <c r="L24" s="15"/>
      <c r="M24" s="16"/>
      <c r="N24" s="17"/>
      <c r="O24" s="18"/>
      <c r="P24" s="19"/>
      <c r="Q24" s="15"/>
      <c r="R24" s="13"/>
      <c r="S24" s="14"/>
      <c r="T24" s="15"/>
      <c r="U24" s="13"/>
      <c r="V24" s="14"/>
      <c r="W24" s="16"/>
      <c r="X24" s="16"/>
      <c r="Y24" s="16"/>
      <c r="Z24" s="16"/>
    </row>
    <row r="25" spans="1:26" s="9" customFormat="1" ht="15.95" customHeight="1" x14ac:dyDescent="0.25">
      <c r="A25" s="29">
        <v>18</v>
      </c>
      <c r="B25" s="83"/>
      <c r="C25" s="84"/>
      <c r="D25" s="83"/>
      <c r="E25" s="84"/>
      <c r="F25" s="32"/>
      <c r="G25" s="33"/>
      <c r="H25" s="33"/>
      <c r="I25" s="33"/>
      <c r="J25" s="33"/>
      <c r="K25" s="34"/>
      <c r="L25" s="35"/>
      <c r="M25" s="36"/>
      <c r="N25" s="35"/>
      <c r="O25" s="33"/>
      <c r="P25" s="34"/>
      <c r="Q25" s="37"/>
      <c r="R25" s="38"/>
      <c r="S25" s="39"/>
      <c r="T25" s="35"/>
      <c r="U25" s="33"/>
      <c r="V25" s="34"/>
      <c r="W25" s="36"/>
      <c r="X25" s="36"/>
      <c r="Y25" s="36"/>
      <c r="Z25" s="36"/>
    </row>
    <row r="26" spans="1:26" s="9" customFormat="1" ht="15.95" customHeight="1" x14ac:dyDescent="0.25">
      <c r="A26" s="40">
        <v>19</v>
      </c>
      <c r="B26" s="78"/>
      <c r="C26" s="80"/>
      <c r="D26" s="78"/>
      <c r="E26" s="80"/>
      <c r="F26" s="41"/>
      <c r="G26" s="42"/>
      <c r="H26" s="42"/>
      <c r="I26" s="42"/>
      <c r="J26" s="42"/>
      <c r="K26" s="43"/>
      <c r="L26" s="44"/>
      <c r="M26" s="45"/>
      <c r="N26" s="44"/>
      <c r="O26" s="42"/>
      <c r="P26" s="43"/>
      <c r="Q26" s="44"/>
      <c r="R26" s="42"/>
      <c r="S26" s="43"/>
      <c r="T26" s="46"/>
      <c r="U26" s="47"/>
      <c r="V26" s="48"/>
      <c r="W26" s="72"/>
      <c r="X26" s="72"/>
      <c r="Y26" s="72"/>
      <c r="Z26" s="45"/>
    </row>
    <row r="27" spans="1:26" s="9" customFormat="1" ht="15.95" customHeight="1" thickBot="1" x14ac:dyDescent="0.3">
      <c r="A27" s="30">
        <v>20</v>
      </c>
      <c r="B27" s="30"/>
      <c r="C27" s="31"/>
      <c r="D27" s="30"/>
      <c r="E27" s="31"/>
      <c r="F27" s="32"/>
      <c r="G27" s="33"/>
      <c r="H27" s="33"/>
      <c r="I27" s="33"/>
      <c r="J27" s="33"/>
      <c r="K27" s="34"/>
      <c r="L27" s="35"/>
      <c r="M27" s="36"/>
      <c r="N27" s="35"/>
      <c r="O27" s="33"/>
      <c r="P27" s="34"/>
      <c r="Q27" s="35"/>
      <c r="R27" s="33"/>
      <c r="S27" s="34"/>
      <c r="T27" s="66"/>
      <c r="U27" s="67"/>
      <c r="V27" s="68"/>
      <c r="W27" s="64"/>
      <c r="X27" s="64"/>
      <c r="Y27" s="64"/>
      <c r="Z27" s="36"/>
    </row>
    <row r="28" spans="1:26" s="9" customFormat="1" ht="15.95" customHeight="1" x14ac:dyDescent="0.25">
      <c r="A28" s="11">
        <v>21</v>
      </c>
      <c r="B28" s="81"/>
      <c r="C28" s="82"/>
      <c r="D28" s="81"/>
      <c r="E28" s="82"/>
      <c r="F28" s="12"/>
      <c r="G28" s="13"/>
      <c r="H28" s="13"/>
      <c r="I28" s="13"/>
      <c r="J28" s="13"/>
      <c r="K28" s="14"/>
      <c r="L28" s="15"/>
      <c r="M28" s="16"/>
      <c r="N28" s="17"/>
      <c r="O28" s="18"/>
      <c r="P28" s="19"/>
      <c r="Q28" s="15"/>
      <c r="R28" s="13"/>
      <c r="S28" s="14"/>
      <c r="T28" s="15"/>
      <c r="U28" s="13"/>
      <c r="V28" s="14"/>
      <c r="W28" s="16"/>
      <c r="X28" s="16"/>
      <c r="Y28" s="16"/>
      <c r="Z28" s="16"/>
    </row>
    <row r="29" spans="1:26" s="9" customFormat="1" ht="15.95" customHeight="1" x14ac:dyDescent="0.25">
      <c r="A29" s="29">
        <v>22</v>
      </c>
      <c r="B29" s="83"/>
      <c r="C29" s="84"/>
      <c r="D29" s="83"/>
      <c r="E29" s="84"/>
      <c r="F29" s="32"/>
      <c r="G29" s="33"/>
      <c r="H29" s="33"/>
      <c r="I29" s="33"/>
      <c r="J29" s="33"/>
      <c r="K29" s="34"/>
      <c r="L29" s="35"/>
      <c r="M29" s="36"/>
      <c r="N29" s="35"/>
      <c r="O29" s="33"/>
      <c r="P29" s="34"/>
      <c r="Q29" s="37"/>
      <c r="R29" s="38"/>
      <c r="S29" s="39"/>
      <c r="T29" s="35"/>
      <c r="U29" s="33"/>
      <c r="V29" s="34"/>
      <c r="W29" s="36"/>
      <c r="X29" s="36"/>
      <c r="Y29" s="36"/>
      <c r="Z29" s="36"/>
    </row>
    <row r="30" spans="1:26" s="9" customFormat="1" ht="15.95" customHeight="1" x14ac:dyDescent="0.25">
      <c r="A30" s="40">
        <v>23</v>
      </c>
      <c r="B30" s="78"/>
      <c r="C30" s="80"/>
      <c r="D30" s="78"/>
      <c r="E30" s="80"/>
      <c r="F30" s="41"/>
      <c r="G30" s="42"/>
      <c r="H30" s="42"/>
      <c r="I30" s="42"/>
      <c r="J30" s="42"/>
      <c r="K30" s="43"/>
      <c r="L30" s="44"/>
      <c r="M30" s="45"/>
      <c r="N30" s="44"/>
      <c r="O30" s="42"/>
      <c r="P30" s="43"/>
      <c r="Q30" s="44"/>
      <c r="R30" s="42"/>
      <c r="S30" s="43"/>
      <c r="T30" s="46"/>
      <c r="U30" s="47"/>
      <c r="V30" s="48"/>
      <c r="W30" s="72"/>
      <c r="X30" s="72"/>
      <c r="Y30" s="72"/>
      <c r="Z30" s="45"/>
    </row>
    <row r="31" spans="1:26" s="9" customFormat="1" ht="15.95" customHeight="1" thickBot="1" x14ac:dyDescent="0.3">
      <c r="A31" s="30">
        <v>24</v>
      </c>
      <c r="B31" s="104"/>
      <c r="C31" s="105"/>
      <c r="D31" s="104"/>
      <c r="E31" s="105"/>
      <c r="F31" s="32"/>
      <c r="G31" s="33"/>
      <c r="H31" s="33"/>
      <c r="I31" s="33"/>
      <c r="J31" s="33"/>
      <c r="K31" s="34"/>
      <c r="L31" s="35"/>
      <c r="M31" s="36"/>
      <c r="N31" s="35"/>
      <c r="O31" s="33"/>
      <c r="P31" s="34"/>
      <c r="Q31" s="35"/>
      <c r="R31" s="33"/>
      <c r="S31" s="34"/>
      <c r="T31" s="66"/>
      <c r="U31" s="67"/>
      <c r="V31" s="68"/>
      <c r="W31" s="64"/>
      <c r="X31" s="64"/>
      <c r="Y31" s="64"/>
      <c r="Z31" s="36"/>
    </row>
    <row r="32" spans="1:26" s="9" customFormat="1" ht="15.95" customHeight="1" x14ac:dyDescent="0.25">
      <c r="A32" s="11">
        <v>25</v>
      </c>
      <c r="B32" s="81"/>
      <c r="C32" s="82"/>
      <c r="D32" s="81"/>
      <c r="E32" s="82"/>
      <c r="F32" s="12"/>
      <c r="G32" s="13"/>
      <c r="H32" s="13"/>
      <c r="I32" s="13"/>
      <c r="J32" s="13"/>
      <c r="K32" s="14"/>
      <c r="L32" s="15"/>
      <c r="M32" s="16"/>
      <c r="N32" s="17"/>
      <c r="O32" s="18"/>
      <c r="P32" s="19"/>
      <c r="Q32" s="15"/>
      <c r="R32" s="13"/>
      <c r="S32" s="14"/>
      <c r="T32" s="15"/>
      <c r="U32" s="13"/>
      <c r="V32" s="14"/>
      <c r="W32" s="16"/>
      <c r="X32" s="16"/>
      <c r="Y32" s="16"/>
      <c r="Z32" s="16"/>
    </row>
    <row r="33" spans="1:30" s="9" customFormat="1" ht="15.95" customHeight="1" x14ac:dyDescent="0.25">
      <c r="A33" s="29">
        <v>26</v>
      </c>
      <c r="B33" s="83"/>
      <c r="C33" s="84"/>
      <c r="D33" s="83"/>
      <c r="E33" s="84"/>
      <c r="F33" s="32"/>
      <c r="G33" s="33"/>
      <c r="H33" s="33"/>
      <c r="I33" s="33"/>
      <c r="J33" s="33"/>
      <c r="K33" s="34"/>
      <c r="L33" s="35"/>
      <c r="M33" s="36"/>
      <c r="N33" s="35"/>
      <c r="O33" s="33"/>
      <c r="P33" s="34"/>
      <c r="Q33" s="37"/>
      <c r="R33" s="38"/>
      <c r="S33" s="39"/>
      <c r="T33" s="35"/>
      <c r="U33" s="33"/>
      <c r="V33" s="34"/>
      <c r="W33" s="36"/>
      <c r="X33" s="36"/>
      <c r="Y33" s="36"/>
      <c r="Z33" s="36"/>
    </row>
    <row r="34" spans="1:30" s="9" customFormat="1" ht="15.95" customHeight="1" x14ac:dyDescent="0.25">
      <c r="A34" s="40">
        <v>27</v>
      </c>
      <c r="B34" s="78"/>
      <c r="C34" s="80"/>
      <c r="D34" s="78"/>
      <c r="E34" s="80"/>
      <c r="F34" s="41"/>
      <c r="G34" s="42"/>
      <c r="H34" s="42"/>
      <c r="I34" s="42"/>
      <c r="J34" s="42"/>
      <c r="K34" s="43"/>
      <c r="L34" s="44"/>
      <c r="M34" s="45"/>
      <c r="N34" s="44"/>
      <c r="O34" s="42"/>
      <c r="P34" s="43"/>
      <c r="Q34" s="44"/>
      <c r="R34" s="42"/>
      <c r="S34" s="43"/>
      <c r="T34" s="46"/>
      <c r="U34" s="47"/>
      <c r="V34" s="48"/>
      <c r="W34" s="72"/>
      <c r="X34" s="72"/>
      <c r="Y34" s="72"/>
      <c r="Z34" s="45"/>
    </row>
    <row r="35" spans="1:30" s="9" customFormat="1" ht="15.95" customHeight="1" thickBot="1" x14ac:dyDescent="0.3">
      <c r="A35" s="30">
        <v>28</v>
      </c>
      <c r="B35" s="104"/>
      <c r="C35" s="105"/>
      <c r="D35" s="104"/>
      <c r="E35" s="105"/>
      <c r="F35" s="32"/>
      <c r="G35" s="33"/>
      <c r="H35" s="33"/>
      <c r="I35" s="33"/>
      <c r="J35" s="33"/>
      <c r="K35" s="34"/>
      <c r="L35" s="35"/>
      <c r="M35" s="36"/>
      <c r="N35" s="35"/>
      <c r="O35" s="33"/>
      <c r="P35" s="34"/>
      <c r="Q35" s="35"/>
      <c r="R35" s="33"/>
      <c r="S35" s="34"/>
      <c r="T35" s="66"/>
      <c r="U35" s="67"/>
      <c r="V35" s="68"/>
      <c r="W35" s="64"/>
      <c r="X35" s="64"/>
      <c r="Y35" s="64"/>
      <c r="Z35" s="36"/>
    </row>
    <row r="36" spans="1:30" s="9" customFormat="1" ht="15.95" customHeight="1" x14ac:dyDescent="0.25">
      <c r="A36" s="11">
        <v>29</v>
      </c>
      <c r="B36" s="81"/>
      <c r="C36" s="82"/>
      <c r="D36" s="81"/>
      <c r="E36" s="82"/>
      <c r="F36" s="12"/>
      <c r="G36" s="13"/>
      <c r="H36" s="13"/>
      <c r="I36" s="13"/>
      <c r="J36" s="13"/>
      <c r="K36" s="14"/>
      <c r="L36" s="15"/>
      <c r="M36" s="16"/>
      <c r="N36" s="17"/>
      <c r="O36" s="18"/>
      <c r="P36" s="19"/>
      <c r="Q36" s="15"/>
      <c r="R36" s="13"/>
      <c r="S36" s="14"/>
      <c r="T36" s="15"/>
      <c r="U36" s="13"/>
      <c r="V36" s="14"/>
      <c r="W36" s="16"/>
      <c r="X36" s="16"/>
      <c r="Y36" s="16"/>
      <c r="Z36" s="16"/>
    </row>
    <row r="37" spans="1:30" s="9" customFormat="1" ht="15.95" customHeight="1" x14ac:dyDescent="0.25">
      <c r="A37" s="29">
        <v>30</v>
      </c>
      <c r="B37" s="83"/>
      <c r="C37" s="84"/>
      <c r="D37" s="83"/>
      <c r="E37" s="84"/>
      <c r="F37" s="32"/>
      <c r="G37" s="33"/>
      <c r="H37" s="33"/>
      <c r="I37" s="33"/>
      <c r="J37" s="33"/>
      <c r="K37" s="34"/>
      <c r="L37" s="35"/>
      <c r="M37" s="36"/>
      <c r="N37" s="35"/>
      <c r="O37" s="33"/>
      <c r="P37" s="34"/>
      <c r="Q37" s="37"/>
      <c r="R37" s="38"/>
      <c r="S37" s="39"/>
      <c r="T37" s="35"/>
      <c r="U37" s="33"/>
      <c r="V37" s="34"/>
      <c r="W37" s="36"/>
      <c r="X37" s="36"/>
      <c r="Y37" s="36"/>
      <c r="Z37" s="36"/>
    </row>
    <row r="38" spans="1:30" s="9" customFormat="1" ht="15.95" customHeight="1" x14ac:dyDescent="0.25">
      <c r="A38" s="40">
        <v>31</v>
      </c>
      <c r="B38" s="78"/>
      <c r="C38" s="80"/>
      <c r="D38" s="78"/>
      <c r="E38" s="80"/>
      <c r="F38" s="41"/>
      <c r="G38" s="42"/>
      <c r="H38" s="42"/>
      <c r="I38" s="42"/>
      <c r="J38" s="42"/>
      <c r="K38" s="43"/>
      <c r="L38" s="44"/>
      <c r="M38" s="45"/>
      <c r="N38" s="44"/>
      <c r="O38" s="42"/>
      <c r="P38" s="43"/>
      <c r="Q38" s="44"/>
      <c r="R38" s="42"/>
      <c r="S38" s="43"/>
      <c r="T38" s="46"/>
      <c r="U38" s="47"/>
      <c r="V38" s="48"/>
      <c r="W38" s="72"/>
      <c r="X38" s="72"/>
      <c r="Y38" s="72"/>
      <c r="Z38" s="45"/>
    </row>
    <row r="39" spans="1:30" s="9" customFormat="1" ht="15.95" customHeight="1" thickBot="1" x14ac:dyDescent="0.3">
      <c r="A39" s="30">
        <v>32</v>
      </c>
      <c r="B39" s="104"/>
      <c r="C39" s="105"/>
      <c r="D39" s="104"/>
      <c r="E39" s="105"/>
      <c r="F39" s="32"/>
      <c r="G39" s="33"/>
      <c r="H39" s="33"/>
      <c r="I39" s="33"/>
      <c r="J39" s="33"/>
      <c r="K39" s="34"/>
      <c r="L39" s="35"/>
      <c r="M39" s="36"/>
      <c r="N39" s="35"/>
      <c r="O39" s="33"/>
      <c r="P39" s="34"/>
      <c r="Q39" s="35"/>
      <c r="R39" s="33"/>
      <c r="S39" s="34"/>
      <c r="T39" s="66"/>
      <c r="U39" s="67"/>
      <c r="V39" s="68"/>
      <c r="W39" s="64"/>
      <c r="X39" s="64"/>
      <c r="Y39" s="64"/>
      <c r="Z39" s="36"/>
    </row>
    <row r="40" spans="1:30" s="9" customFormat="1" ht="15.95" customHeight="1" x14ac:dyDescent="0.25">
      <c r="A40" s="11">
        <v>33</v>
      </c>
      <c r="B40" s="81"/>
      <c r="C40" s="82"/>
      <c r="D40" s="81"/>
      <c r="E40" s="82"/>
      <c r="F40" s="12"/>
      <c r="G40" s="13"/>
      <c r="H40" s="13"/>
      <c r="I40" s="13"/>
      <c r="J40" s="13"/>
      <c r="K40" s="14"/>
      <c r="L40" s="15"/>
      <c r="M40" s="16"/>
      <c r="N40" s="17"/>
      <c r="O40" s="18"/>
      <c r="P40" s="19"/>
      <c r="Q40" s="15"/>
      <c r="R40" s="13"/>
      <c r="S40" s="14"/>
      <c r="T40" s="15"/>
      <c r="U40" s="13"/>
      <c r="V40" s="14"/>
      <c r="W40" s="16"/>
      <c r="X40" s="16"/>
      <c r="Y40" s="16"/>
      <c r="Z40" s="16"/>
    </row>
    <row r="41" spans="1:30" s="9" customFormat="1" ht="15.95" customHeight="1" x14ac:dyDescent="0.25">
      <c r="A41" s="29">
        <v>34</v>
      </c>
      <c r="B41" s="83"/>
      <c r="C41" s="84"/>
      <c r="D41" s="83"/>
      <c r="E41" s="84"/>
      <c r="F41" s="32"/>
      <c r="G41" s="33"/>
      <c r="H41" s="33"/>
      <c r="I41" s="33"/>
      <c r="J41" s="33"/>
      <c r="K41" s="34"/>
      <c r="L41" s="35"/>
      <c r="M41" s="36"/>
      <c r="N41" s="35"/>
      <c r="O41" s="33"/>
      <c r="P41" s="34"/>
      <c r="Q41" s="37"/>
      <c r="R41" s="38"/>
      <c r="S41" s="39"/>
      <c r="T41" s="35"/>
      <c r="U41" s="33"/>
      <c r="V41" s="34"/>
      <c r="W41" s="36"/>
      <c r="X41" s="36"/>
      <c r="Y41" s="36"/>
      <c r="Z41" s="36"/>
    </row>
    <row r="42" spans="1:30" s="9" customFormat="1" ht="15.95" customHeight="1" x14ac:dyDescent="0.25">
      <c r="A42" s="40">
        <v>35</v>
      </c>
      <c r="B42" s="78"/>
      <c r="C42" s="80"/>
      <c r="D42" s="78"/>
      <c r="E42" s="80"/>
      <c r="F42" s="41"/>
      <c r="G42" s="42"/>
      <c r="H42" s="42"/>
      <c r="I42" s="42"/>
      <c r="J42" s="42"/>
      <c r="K42" s="43"/>
      <c r="L42" s="44"/>
      <c r="M42" s="45"/>
      <c r="N42" s="44"/>
      <c r="O42" s="42"/>
      <c r="P42" s="43"/>
      <c r="Q42" s="44"/>
      <c r="R42" s="42"/>
      <c r="S42" s="43"/>
      <c r="T42" s="46"/>
      <c r="U42" s="47"/>
      <c r="V42" s="48"/>
      <c r="W42" s="72"/>
      <c r="X42" s="72"/>
      <c r="Y42" s="72"/>
      <c r="Z42" s="45"/>
    </row>
    <row r="43" spans="1:30" s="9" customFormat="1" ht="15.95" customHeight="1" thickBot="1" x14ac:dyDescent="0.3">
      <c r="A43" s="30">
        <v>36</v>
      </c>
      <c r="B43" s="104"/>
      <c r="C43" s="105"/>
      <c r="D43" s="104"/>
      <c r="E43" s="105"/>
      <c r="F43" s="32"/>
      <c r="G43" s="33"/>
      <c r="H43" s="33"/>
      <c r="I43" s="33"/>
      <c r="J43" s="33"/>
      <c r="K43" s="34"/>
      <c r="L43" s="35"/>
      <c r="M43" s="36"/>
      <c r="N43" s="35"/>
      <c r="O43" s="33"/>
      <c r="P43" s="34"/>
      <c r="Q43" s="35"/>
      <c r="R43" s="33"/>
      <c r="S43" s="34"/>
      <c r="T43" s="66"/>
      <c r="U43" s="67"/>
      <c r="V43" s="68"/>
      <c r="W43" s="64"/>
      <c r="X43" s="64"/>
      <c r="Y43" s="64"/>
      <c r="Z43" s="36"/>
    </row>
    <row r="44" spans="1:30" s="9" customFormat="1" ht="15.95" customHeight="1" x14ac:dyDescent="0.25">
      <c r="A44" s="11">
        <v>37</v>
      </c>
      <c r="B44" s="81"/>
      <c r="C44" s="82"/>
      <c r="D44" s="81"/>
      <c r="E44" s="82"/>
      <c r="F44" s="12"/>
      <c r="G44" s="13"/>
      <c r="H44" s="13"/>
      <c r="I44" s="13"/>
      <c r="J44" s="13"/>
      <c r="K44" s="14"/>
      <c r="L44" s="15"/>
      <c r="M44" s="16"/>
      <c r="N44" s="17"/>
      <c r="O44" s="18"/>
      <c r="P44" s="19"/>
      <c r="Q44" s="15"/>
      <c r="R44" s="13"/>
      <c r="S44" s="14"/>
      <c r="T44" s="15"/>
      <c r="U44" s="13"/>
      <c r="V44" s="14"/>
      <c r="W44" s="16"/>
      <c r="X44" s="16"/>
      <c r="Y44" s="16"/>
      <c r="Z44" s="16"/>
    </row>
    <row r="45" spans="1:30" s="9" customFormat="1" ht="15.95" customHeight="1" x14ac:dyDescent="0.25">
      <c r="A45" s="40">
        <v>38</v>
      </c>
      <c r="B45" s="78"/>
      <c r="C45" s="80"/>
      <c r="D45" s="78"/>
      <c r="E45" s="80"/>
      <c r="F45" s="41"/>
      <c r="G45" s="42"/>
      <c r="H45" s="42"/>
      <c r="I45" s="42"/>
      <c r="J45" s="42"/>
      <c r="K45" s="43"/>
      <c r="L45" s="44"/>
      <c r="M45" s="45"/>
      <c r="N45" s="44"/>
      <c r="O45" s="42"/>
      <c r="P45" s="43"/>
      <c r="Q45" s="46"/>
      <c r="R45" s="47"/>
      <c r="S45" s="48"/>
      <c r="T45" s="44"/>
      <c r="U45" s="42"/>
      <c r="V45" s="43"/>
      <c r="W45" s="45"/>
      <c r="X45" s="45"/>
      <c r="Y45" s="45"/>
      <c r="Z45" s="45"/>
    </row>
    <row r="46" spans="1:30" s="9" customFormat="1" ht="15.95" customHeight="1" x14ac:dyDescent="0.25">
      <c r="A46" s="30">
        <v>39</v>
      </c>
      <c r="B46" s="131"/>
      <c r="C46" s="132"/>
      <c r="D46" s="131"/>
      <c r="E46" s="132"/>
      <c r="F46" s="32"/>
      <c r="G46" s="33"/>
      <c r="H46" s="33"/>
      <c r="I46" s="33"/>
      <c r="J46" s="33"/>
      <c r="K46" s="34"/>
      <c r="L46" s="35"/>
      <c r="M46" s="36"/>
      <c r="N46" s="35"/>
      <c r="O46" s="33"/>
      <c r="P46" s="34"/>
      <c r="Q46" s="66"/>
      <c r="R46" s="67"/>
      <c r="S46" s="68"/>
      <c r="T46" s="46"/>
      <c r="U46" s="47"/>
      <c r="V46" s="48"/>
      <c r="W46" s="36"/>
      <c r="X46" s="36"/>
      <c r="Y46" s="36"/>
      <c r="Z46" s="36"/>
    </row>
    <row r="47" spans="1:30" s="9" customFormat="1" ht="15.95" customHeight="1" thickBot="1" x14ac:dyDescent="0.3">
      <c r="A47" s="29">
        <v>40</v>
      </c>
      <c r="B47" s="104"/>
      <c r="C47" s="105"/>
      <c r="D47" s="104"/>
      <c r="E47" s="105"/>
      <c r="F47" s="49"/>
      <c r="G47" s="50"/>
      <c r="H47" s="50"/>
      <c r="I47" s="50"/>
      <c r="J47" s="50"/>
      <c r="K47" s="51"/>
      <c r="L47" s="52"/>
      <c r="M47" s="53"/>
      <c r="N47" s="52"/>
      <c r="O47" s="50"/>
      <c r="P47" s="51"/>
      <c r="Q47" s="52"/>
      <c r="R47" s="50"/>
      <c r="S47" s="51"/>
      <c r="T47" s="69"/>
      <c r="U47" s="70"/>
      <c r="V47" s="71"/>
      <c r="W47" s="62"/>
      <c r="X47" s="62"/>
      <c r="Y47" s="62"/>
      <c r="Z47" s="53"/>
    </row>
    <row r="48" spans="1:30" s="9" customFormat="1" ht="15.95" customHeight="1" x14ac:dyDescent="0.25">
      <c r="A48" s="85" t="s">
        <v>24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7"/>
      <c r="N48" s="54">
        <f t="shared" ref="N48:Z48" si="0">SUM(N8:N47)</f>
        <v>0</v>
      </c>
      <c r="O48" s="55">
        <f t="shared" si="0"/>
        <v>0</v>
      </c>
      <c r="P48" s="56">
        <f t="shared" si="0"/>
        <v>0</v>
      </c>
      <c r="Q48" s="54">
        <f t="shared" si="0"/>
        <v>0</v>
      </c>
      <c r="R48" s="55">
        <f t="shared" si="0"/>
        <v>0</v>
      </c>
      <c r="S48" s="56">
        <f t="shared" si="0"/>
        <v>0</v>
      </c>
      <c r="T48" s="54">
        <f t="shared" si="0"/>
        <v>0</v>
      </c>
      <c r="U48" s="55">
        <f t="shared" si="0"/>
        <v>0</v>
      </c>
      <c r="V48" s="56">
        <f t="shared" si="0"/>
        <v>0</v>
      </c>
      <c r="W48" s="54">
        <f>SUM(W8:W47)</f>
        <v>0</v>
      </c>
      <c r="X48" s="55">
        <f>SUM(X8:X47)</f>
        <v>0</v>
      </c>
      <c r="Y48" s="56">
        <f>SUM(Y8:Y47)</f>
        <v>0</v>
      </c>
      <c r="Z48" s="16">
        <f t="shared" si="0"/>
        <v>0</v>
      </c>
      <c r="AB48" s="9" t="s">
        <v>38</v>
      </c>
      <c r="AD48" s="60">
        <f>Z48+V48+U48+S48+R48+P48+O48+X48+Y48</f>
        <v>0</v>
      </c>
    </row>
    <row r="49" spans="1:31" s="9" customFormat="1" ht="15.95" customHeight="1" x14ac:dyDescent="0.25">
      <c r="A49" s="94" t="s">
        <v>25</v>
      </c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6"/>
      <c r="N49" s="78">
        <f>(O48-P48)*50</f>
        <v>0</v>
      </c>
      <c r="O49" s="79"/>
      <c r="P49" s="80"/>
      <c r="Q49" s="78">
        <f t="shared" ref="Q49" si="1">(R48-S48)*50</f>
        <v>0</v>
      </c>
      <c r="R49" s="79"/>
      <c r="S49" s="80"/>
      <c r="T49" s="78">
        <f t="shared" ref="T49" si="2">(U48-V48)*50</f>
        <v>0</v>
      </c>
      <c r="U49" s="79"/>
      <c r="V49" s="80"/>
      <c r="W49" s="78">
        <f t="shared" ref="W49" si="3">(X48-Y48)*50</f>
        <v>0</v>
      </c>
      <c r="X49" s="79"/>
      <c r="Y49" s="80"/>
      <c r="Z49" s="45"/>
    </row>
    <row r="50" spans="1:31" s="9" customFormat="1" ht="15.95" customHeight="1" x14ac:dyDescent="0.25">
      <c r="A50" s="94" t="s">
        <v>42</v>
      </c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6"/>
      <c r="N50" s="78">
        <f>(S48+V48+Y48)*30</f>
        <v>0</v>
      </c>
      <c r="O50" s="79"/>
      <c r="P50" s="80"/>
      <c r="Q50" s="78">
        <f>(P48+V48+Y48)*30</f>
        <v>0</v>
      </c>
      <c r="R50" s="79"/>
      <c r="S50" s="80"/>
      <c r="T50" s="78">
        <f>(S48+P48+Y48)*30</f>
        <v>0</v>
      </c>
      <c r="U50" s="79"/>
      <c r="V50" s="80"/>
      <c r="W50" s="78">
        <f>(V48+S48+P48)*30</f>
        <v>0</v>
      </c>
      <c r="X50" s="79"/>
      <c r="Y50" s="80"/>
      <c r="Z50" s="45"/>
    </row>
    <row r="51" spans="1:31" s="9" customFormat="1" ht="15.95" customHeight="1" x14ac:dyDescent="0.25">
      <c r="A51" s="97" t="s">
        <v>26</v>
      </c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9"/>
      <c r="N51" s="78">
        <f>N50+N49+N48</f>
        <v>0</v>
      </c>
      <c r="O51" s="79"/>
      <c r="P51" s="80"/>
      <c r="Q51" s="78">
        <f t="shared" ref="Q51" si="4">Q50+Q49+Q48</f>
        <v>0</v>
      </c>
      <c r="R51" s="79"/>
      <c r="S51" s="80"/>
      <c r="T51" s="78">
        <f t="shared" ref="T51" si="5">T50+T49+T48</f>
        <v>0</v>
      </c>
      <c r="U51" s="79"/>
      <c r="V51" s="80"/>
      <c r="W51" s="78">
        <f t="shared" ref="W51" si="6">W50+W49+W48</f>
        <v>0</v>
      </c>
      <c r="X51" s="79"/>
      <c r="Y51" s="80"/>
      <c r="Z51" s="45"/>
    </row>
    <row r="52" spans="1:31" s="9" customFormat="1" ht="15.95" customHeight="1" x14ac:dyDescent="0.25">
      <c r="A52" s="100" t="s">
        <v>27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6"/>
      <c r="N52" s="88">
        <f>VLOOKUP(P48,Abreizgeld,2,0)+Abreizgeld!B24*Z48</f>
        <v>0</v>
      </c>
      <c r="O52" s="89"/>
      <c r="P52" s="90"/>
      <c r="Q52" s="88">
        <f>VLOOKUP(S48,Abreizgeld,2,0)+Abreizgeld!B24*Z48</f>
        <v>0</v>
      </c>
      <c r="R52" s="89"/>
      <c r="S52" s="90"/>
      <c r="T52" s="88">
        <f>VLOOKUP(V48,Abreizgeld,2,0)+Abreizgeld!B24*Z48</f>
        <v>0</v>
      </c>
      <c r="U52" s="89"/>
      <c r="V52" s="90"/>
      <c r="W52" s="88">
        <f>VLOOKUP(Y48,Abreizgeld,2,0)+Abreizgeld!B24*Z48</f>
        <v>0</v>
      </c>
      <c r="X52" s="89"/>
      <c r="Y52" s="90"/>
      <c r="Z52" s="45"/>
      <c r="AB52" s="9" t="s">
        <v>39</v>
      </c>
      <c r="AE52" s="61">
        <f>T52+Q52+N52+W52</f>
        <v>0</v>
      </c>
    </row>
    <row r="53" spans="1:31" s="9" customFormat="1" ht="24" customHeight="1" thickBot="1" x14ac:dyDescent="0.3">
      <c r="A53" s="101" t="s">
        <v>28</v>
      </c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3"/>
      <c r="N53" s="91"/>
      <c r="O53" s="92"/>
      <c r="P53" s="93"/>
      <c r="Q53" s="91"/>
      <c r="R53" s="92"/>
      <c r="S53" s="93"/>
      <c r="T53" s="91"/>
      <c r="U53" s="92"/>
      <c r="V53" s="93"/>
      <c r="W53" s="91"/>
      <c r="X53" s="92"/>
      <c r="Y53" s="93"/>
      <c r="Z53" s="10"/>
    </row>
  </sheetData>
  <mergeCells count="146">
    <mergeCell ref="B39:C39"/>
    <mergeCell ref="T1:V1"/>
    <mergeCell ref="W1:Y1"/>
    <mergeCell ref="Q2:S2"/>
    <mergeCell ref="W49:Y49"/>
    <mergeCell ref="W50:Y50"/>
    <mergeCell ref="W3:Y3"/>
    <mergeCell ref="W4:Y4"/>
    <mergeCell ref="W5:Y5"/>
    <mergeCell ref="W6:Y6"/>
    <mergeCell ref="X2:Y2"/>
    <mergeCell ref="N2:P2"/>
    <mergeCell ref="A2:M2"/>
    <mergeCell ref="J5:J7"/>
    <mergeCell ref="K5:K7"/>
    <mergeCell ref="F3:K4"/>
    <mergeCell ref="A3:A7"/>
    <mergeCell ref="B3:B7"/>
    <mergeCell ref="C3:C7"/>
    <mergeCell ref="D3:D7"/>
    <mergeCell ref="E3:E7"/>
    <mergeCell ref="W51:Y51"/>
    <mergeCell ref="W52:Y52"/>
    <mergeCell ref="W53:Y53"/>
    <mergeCell ref="B11:C11"/>
    <mergeCell ref="D11:E11"/>
    <mergeCell ref="B15:C15"/>
    <mergeCell ref="D15:E15"/>
    <mergeCell ref="B19:C19"/>
    <mergeCell ref="D19:E19"/>
    <mergeCell ref="B23:C23"/>
    <mergeCell ref="D23:E23"/>
    <mergeCell ref="B31:C31"/>
    <mergeCell ref="D31:E31"/>
    <mergeCell ref="B35:C35"/>
    <mergeCell ref="D35:E35"/>
    <mergeCell ref="B46:C46"/>
    <mergeCell ref="D46:E46"/>
    <mergeCell ref="B22:C22"/>
    <mergeCell ref="B24:C24"/>
    <mergeCell ref="B25:C25"/>
    <mergeCell ref="B26:C26"/>
    <mergeCell ref="B12:C12"/>
    <mergeCell ref="B13:C13"/>
    <mergeCell ref="B14:C14"/>
    <mergeCell ref="F5:F7"/>
    <mergeCell ref="Z3:Z7"/>
    <mergeCell ref="B8:C8"/>
    <mergeCell ref="B9:C9"/>
    <mergeCell ref="B10:C10"/>
    <mergeCell ref="T6:V6"/>
    <mergeCell ref="N6:P6"/>
    <mergeCell ref="Q6:S6"/>
    <mergeCell ref="U2:V2"/>
    <mergeCell ref="L3:M6"/>
    <mergeCell ref="N3:P3"/>
    <mergeCell ref="Q3:S3"/>
    <mergeCell ref="T3:V3"/>
    <mergeCell ref="N5:P5"/>
    <mergeCell ref="T5:V5"/>
    <mergeCell ref="Q5:S5"/>
    <mergeCell ref="N4:P4"/>
    <mergeCell ref="Q4:S4"/>
    <mergeCell ref="T4:V4"/>
    <mergeCell ref="G5:G7"/>
    <mergeCell ref="H5:H7"/>
    <mergeCell ref="I5:I7"/>
    <mergeCell ref="B44:C44"/>
    <mergeCell ref="B45:C45"/>
    <mergeCell ref="B47:C47"/>
    <mergeCell ref="D47:E47"/>
    <mergeCell ref="D45:E45"/>
    <mergeCell ref="D8:E8"/>
    <mergeCell ref="D9:E9"/>
    <mergeCell ref="D10:E10"/>
    <mergeCell ref="D12:E12"/>
    <mergeCell ref="D13:E13"/>
    <mergeCell ref="B36:C36"/>
    <mergeCell ref="B37:C37"/>
    <mergeCell ref="B38:C38"/>
    <mergeCell ref="B40:C40"/>
    <mergeCell ref="B41:C41"/>
    <mergeCell ref="B42:C42"/>
    <mergeCell ref="B28:C28"/>
    <mergeCell ref="B29:C29"/>
    <mergeCell ref="B30:C30"/>
    <mergeCell ref="B32:C32"/>
    <mergeCell ref="B33:C33"/>
    <mergeCell ref="B43:C43"/>
    <mergeCell ref="D43:E43"/>
    <mergeCell ref="D39:E39"/>
    <mergeCell ref="B20:C20"/>
    <mergeCell ref="B21:C21"/>
    <mergeCell ref="D26:E26"/>
    <mergeCell ref="D28:E28"/>
    <mergeCell ref="D29:E29"/>
    <mergeCell ref="D14:E14"/>
    <mergeCell ref="D16:E16"/>
    <mergeCell ref="D17:E17"/>
    <mergeCell ref="D18:E18"/>
    <mergeCell ref="D20:E20"/>
    <mergeCell ref="D21:E21"/>
    <mergeCell ref="B16:C16"/>
    <mergeCell ref="B17:C17"/>
    <mergeCell ref="B18:C18"/>
    <mergeCell ref="Q52:S52"/>
    <mergeCell ref="Q53:S53"/>
    <mergeCell ref="T49:V49"/>
    <mergeCell ref="T50:V50"/>
    <mergeCell ref="T51:V51"/>
    <mergeCell ref="T52:V52"/>
    <mergeCell ref="T53:V53"/>
    <mergeCell ref="A49:M49"/>
    <mergeCell ref="A50:M50"/>
    <mergeCell ref="A51:M51"/>
    <mergeCell ref="A52:M52"/>
    <mergeCell ref="A53:M53"/>
    <mergeCell ref="N49:P49"/>
    <mergeCell ref="N50:P50"/>
    <mergeCell ref="N51:P51"/>
    <mergeCell ref="N52:P52"/>
    <mergeCell ref="N53:P53"/>
    <mergeCell ref="A1:M1"/>
    <mergeCell ref="N1:P1"/>
    <mergeCell ref="Q1:S1"/>
    <mergeCell ref="AB2:AD4"/>
    <mergeCell ref="AB1:AF1"/>
    <mergeCell ref="Q49:S49"/>
    <mergeCell ref="Q50:S50"/>
    <mergeCell ref="Q51:S51"/>
    <mergeCell ref="D38:E38"/>
    <mergeCell ref="D40:E40"/>
    <mergeCell ref="D41:E41"/>
    <mergeCell ref="D42:E42"/>
    <mergeCell ref="D44:E44"/>
    <mergeCell ref="A48:M48"/>
    <mergeCell ref="D30:E30"/>
    <mergeCell ref="D32:E32"/>
    <mergeCell ref="D33:E33"/>
    <mergeCell ref="D34:E34"/>
    <mergeCell ref="D36:E36"/>
    <mergeCell ref="D37:E37"/>
    <mergeCell ref="D22:E22"/>
    <mergeCell ref="D24:E24"/>
    <mergeCell ref="D25:E25"/>
    <mergeCell ref="B34:C34"/>
  </mergeCells>
  <pageMargins left="0.23622047244094491" right="0.19685039370078741" top="0.19685039370078741" bottom="0.2362204724409449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44AE1-6983-4329-A59D-04D88B3CEC84}">
  <dimension ref="A1:B24"/>
  <sheetViews>
    <sheetView workbookViewId="0">
      <selection activeCell="B25" sqref="B25"/>
    </sheetView>
  </sheetViews>
  <sheetFormatPr baseColWidth="10" defaultRowHeight="15" x14ac:dyDescent="0.25"/>
  <cols>
    <col min="1" max="2" width="11.42578125" style="1"/>
  </cols>
  <sheetData>
    <row r="1" spans="1:2" x14ac:dyDescent="0.25">
      <c r="A1" s="1" t="s">
        <v>30</v>
      </c>
      <c r="B1" s="1" t="s">
        <v>31</v>
      </c>
    </row>
    <row r="2" spans="1:2" x14ac:dyDescent="0.25">
      <c r="A2" s="1">
        <v>0</v>
      </c>
      <c r="B2" s="1">
        <v>0</v>
      </c>
    </row>
    <row r="3" spans="1:2" x14ac:dyDescent="0.25">
      <c r="A3" s="1">
        <v>1</v>
      </c>
      <c r="B3" s="57">
        <v>0.5</v>
      </c>
    </row>
    <row r="4" spans="1:2" x14ac:dyDescent="0.25">
      <c r="A4" s="1">
        <v>2</v>
      </c>
      <c r="B4" s="57">
        <v>1</v>
      </c>
    </row>
    <row r="5" spans="1:2" x14ac:dyDescent="0.25">
      <c r="A5" s="1">
        <v>3</v>
      </c>
      <c r="B5" s="57">
        <v>1.5</v>
      </c>
    </row>
    <row r="6" spans="1:2" x14ac:dyDescent="0.25">
      <c r="A6" s="1">
        <v>4</v>
      </c>
      <c r="B6" s="57">
        <f>B5+1</f>
        <v>2.5</v>
      </c>
    </row>
    <row r="7" spans="1:2" x14ac:dyDescent="0.25">
      <c r="A7" s="1">
        <v>5</v>
      </c>
      <c r="B7" s="57">
        <f t="shared" ref="B7:B22" si="0">B6+1</f>
        <v>3.5</v>
      </c>
    </row>
    <row r="8" spans="1:2" x14ac:dyDescent="0.25">
      <c r="A8" s="1">
        <v>6</v>
      </c>
      <c r="B8" s="57">
        <f t="shared" si="0"/>
        <v>4.5</v>
      </c>
    </row>
    <row r="9" spans="1:2" x14ac:dyDescent="0.25">
      <c r="A9" s="1">
        <v>7</v>
      </c>
      <c r="B9" s="57">
        <f t="shared" si="0"/>
        <v>5.5</v>
      </c>
    </row>
    <row r="10" spans="1:2" x14ac:dyDescent="0.25">
      <c r="A10" s="1">
        <v>8</v>
      </c>
      <c r="B10" s="57">
        <f t="shared" si="0"/>
        <v>6.5</v>
      </c>
    </row>
    <row r="11" spans="1:2" x14ac:dyDescent="0.25">
      <c r="A11" s="1">
        <v>9</v>
      </c>
      <c r="B11" s="57">
        <f t="shared" si="0"/>
        <v>7.5</v>
      </c>
    </row>
    <row r="12" spans="1:2" x14ac:dyDescent="0.25">
      <c r="A12" s="1">
        <v>10</v>
      </c>
      <c r="B12" s="57">
        <f t="shared" si="0"/>
        <v>8.5</v>
      </c>
    </row>
    <row r="13" spans="1:2" x14ac:dyDescent="0.25">
      <c r="A13" s="1">
        <v>11</v>
      </c>
      <c r="B13" s="57">
        <f t="shared" si="0"/>
        <v>9.5</v>
      </c>
    </row>
    <row r="14" spans="1:2" x14ac:dyDescent="0.25">
      <c r="A14" s="1">
        <v>12</v>
      </c>
      <c r="B14" s="57">
        <f t="shared" si="0"/>
        <v>10.5</v>
      </c>
    </row>
    <row r="15" spans="1:2" x14ac:dyDescent="0.25">
      <c r="A15" s="1">
        <v>13</v>
      </c>
      <c r="B15" s="57">
        <f t="shared" si="0"/>
        <v>11.5</v>
      </c>
    </row>
    <row r="16" spans="1:2" x14ac:dyDescent="0.25">
      <c r="A16" s="1">
        <v>14</v>
      </c>
      <c r="B16" s="57">
        <f t="shared" si="0"/>
        <v>12.5</v>
      </c>
    </row>
    <row r="17" spans="1:2" x14ac:dyDescent="0.25">
      <c r="A17" s="1">
        <v>15</v>
      </c>
      <c r="B17" s="57">
        <f t="shared" si="0"/>
        <v>13.5</v>
      </c>
    </row>
    <row r="18" spans="1:2" x14ac:dyDescent="0.25">
      <c r="A18" s="1">
        <v>16</v>
      </c>
      <c r="B18" s="57">
        <f t="shared" si="0"/>
        <v>14.5</v>
      </c>
    </row>
    <row r="19" spans="1:2" x14ac:dyDescent="0.25">
      <c r="A19" s="1">
        <v>17</v>
      </c>
      <c r="B19" s="57">
        <f t="shared" si="0"/>
        <v>15.5</v>
      </c>
    </row>
    <row r="20" spans="1:2" x14ac:dyDescent="0.25">
      <c r="A20" s="1">
        <v>18</v>
      </c>
      <c r="B20" s="57">
        <f t="shared" si="0"/>
        <v>16.5</v>
      </c>
    </row>
    <row r="21" spans="1:2" x14ac:dyDescent="0.25">
      <c r="A21" s="1">
        <v>19</v>
      </c>
      <c r="B21" s="57">
        <f t="shared" si="0"/>
        <v>17.5</v>
      </c>
    </row>
    <row r="22" spans="1:2" x14ac:dyDescent="0.25">
      <c r="A22" s="1">
        <v>20</v>
      </c>
      <c r="B22" s="57">
        <f t="shared" si="0"/>
        <v>18.5</v>
      </c>
    </row>
    <row r="24" spans="1:2" x14ac:dyDescent="0.25">
      <c r="A24" s="1" t="s">
        <v>40</v>
      </c>
      <c r="B24" s="57">
        <v>0.5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Tabelle1</vt:lpstr>
      <vt:lpstr>Abreizgeld</vt:lpstr>
      <vt:lpstr>Abreizgeld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Siegfried Eisold</dc:creator>
  <cp:lastModifiedBy>Siegfried Eisold</cp:lastModifiedBy>
  <cp:lastPrinted>2020-07-20T18:28:47Z</cp:lastPrinted>
  <dcterms:created xsi:type="dcterms:W3CDTF">2020-07-20T14:14:08Z</dcterms:created>
  <dcterms:modified xsi:type="dcterms:W3CDTF">2020-07-21T18:01:47Z</dcterms:modified>
</cp:coreProperties>
</file>