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b2138b24206fc7/!VG24/Marathon/13.Mini-Marathon2019/"/>
    </mc:Choice>
  </mc:AlternateContent>
  <xr:revisionPtr revIDLastSave="0" documentId="8_{B8FAE6C9-8528-44E8-A9E9-9FD1EE0A05DC}" xr6:coauthVersionLast="45" xr6:coauthVersionMax="45" xr10:uidLastSave="{00000000-0000-0000-0000-000000000000}"/>
  <bookViews>
    <workbookView xWindow="-98" yWindow="-98" windowWidth="22695" windowHeight="14595" activeTab="1" xr2:uid="{AA8E49EC-F33F-480F-B0FE-84C473BA213A}"/>
  </bookViews>
  <sheets>
    <sheet name="Einzel" sheetId="1" r:id="rId1"/>
    <sheet name="Tandem" sheetId="2" r:id="rId2"/>
    <sheet name="Seriensieger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2" l="1"/>
  <c r="E40" i="2"/>
  <c r="C40" i="2"/>
  <c r="G40" i="2" s="1"/>
  <c r="B40" i="2"/>
  <c r="G39" i="2"/>
  <c r="F39" i="2"/>
  <c r="E39" i="2"/>
  <c r="C39" i="2"/>
  <c r="B39" i="2"/>
  <c r="G38" i="2"/>
  <c r="F38" i="2"/>
  <c r="E38" i="2"/>
  <c r="C38" i="2"/>
  <c r="B38" i="2"/>
  <c r="G37" i="2"/>
  <c r="F37" i="2"/>
  <c r="E37" i="2"/>
  <c r="C37" i="2"/>
  <c r="B37" i="2"/>
  <c r="G36" i="2"/>
  <c r="F36" i="2"/>
  <c r="E36" i="2"/>
  <c r="C36" i="2"/>
  <c r="B36" i="2"/>
  <c r="G35" i="2"/>
  <c r="F35" i="2"/>
  <c r="E35" i="2"/>
  <c r="C35" i="2"/>
  <c r="B35" i="2"/>
  <c r="G34" i="2"/>
  <c r="F34" i="2"/>
  <c r="E34" i="2"/>
  <c r="C34" i="2"/>
  <c r="B34" i="2"/>
  <c r="G33" i="2"/>
  <c r="F33" i="2"/>
  <c r="E33" i="2"/>
  <c r="C33" i="2"/>
  <c r="B33" i="2"/>
  <c r="G32" i="2"/>
  <c r="F32" i="2"/>
  <c r="E32" i="2"/>
  <c r="C32" i="2"/>
  <c r="B32" i="2"/>
  <c r="G31" i="2"/>
  <c r="F31" i="2"/>
  <c r="E31" i="2"/>
  <c r="C31" i="2"/>
  <c r="B31" i="2"/>
  <c r="G30" i="2"/>
  <c r="F30" i="2"/>
  <c r="E30" i="2"/>
  <c r="C30" i="2"/>
  <c r="B30" i="2"/>
  <c r="G29" i="2"/>
  <c r="F29" i="2"/>
  <c r="E29" i="2"/>
  <c r="C29" i="2"/>
  <c r="B29" i="2"/>
  <c r="G28" i="2"/>
  <c r="F28" i="2"/>
  <c r="E28" i="2"/>
  <c r="C28" i="2"/>
  <c r="B28" i="2"/>
  <c r="G27" i="2"/>
  <c r="F27" i="2"/>
  <c r="E27" i="2"/>
  <c r="C27" i="2"/>
  <c r="B27" i="2"/>
  <c r="G26" i="2"/>
  <c r="F26" i="2"/>
  <c r="E26" i="2"/>
  <c r="C26" i="2"/>
  <c r="B26" i="2"/>
  <c r="G25" i="2"/>
  <c r="F25" i="2"/>
  <c r="E25" i="2"/>
  <c r="C25" i="2"/>
  <c r="B25" i="2"/>
  <c r="G24" i="2"/>
  <c r="F24" i="2"/>
  <c r="E24" i="2"/>
  <c r="C24" i="2"/>
  <c r="B24" i="2"/>
  <c r="G23" i="2"/>
  <c r="F23" i="2"/>
  <c r="E23" i="2"/>
  <c r="C23" i="2"/>
  <c r="B23" i="2"/>
  <c r="G22" i="2"/>
  <c r="F22" i="2"/>
  <c r="E22" i="2"/>
  <c r="C22" i="2"/>
  <c r="B22" i="2"/>
  <c r="G21" i="2"/>
  <c r="F21" i="2"/>
  <c r="E21" i="2"/>
  <c r="C21" i="2"/>
  <c r="B21" i="2"/>
  <c r="G20" i="2"/>
  <c r="F20" i="2"/>
  <c r="E20" i="2"/>
  <c r="C20" i="2"/>
  <c r="B20" i="2"/>
  <c r="G19" i="2"/>
  <c r="F19" i="2"/>
  <c r="E19" i="2"/>
  <c r="C19" i="2"/>
  <c r="B19" i="2"/>
  <c r="G18" i="2"/>
  <c r="F18" i="2"/>
  <c r="E18" i="2"/>
  <c r="C18" i="2"/>
  <c r="B18" i="2"/>
  <c r="G17" i="2"/>
  <c r="F17" i="2"/>
  <c r="E17" i="2"/>
  <c r="C17" i="2"/>
  <c r="B17" i="2"/>
  <c r="G16" i="2"/>
  <c r="F16" i="2"/>
  <c r="E16" i="2"/>
  <c r="C16" i="2"/>
  <c r="B16" i="2"/>
  <c r="G15" i="2"/>
  <c r="F15" i="2"/>
  <c r="E15" i="2"/>
  <c r="C15" i="2"/>
  <c r="B15" i="2"/>
  <c r="G14" i="2"/>
  <c r="F14" i="2"/>
  <c r="E14" i="2"/>
  <c r="C14" i="2"/>
  <c r="B14" i="2"/>
  <c r="G13" i="2"/>
  <c r="F13" i="2"/>
  <c r="E13" i="2"/>
  <c r="C13" i="2"/>
  <c r="B13" i="2"/>
  <c r="G12" i="2"/>
  <c r="F12" i="2"/>
  <c r="E12" i="2"/>
  <c r="C12" i="2"/>
  <c r="B12" i="2"/>
  <c r="G11" i="2"/>
  <c r="F11" i="2"/>
  <c r="E11" i="2"/>
  <c r="C11" i="2"/>
  <c r="B11" i="2"/>
  <c r="G10" i="2"/>
  <c r="F10" i="2"/>
  <c r="E10" i="2"/>
  <c r="C10" i="2"/>
  <c r="B10" i="2"/>
  <c r="G9" i="2"/>
  <c r="F9" i="2"/>
  <c r="E9" i="2"/>
  <c r="C9" i="2"/>
  <c r="B9" i="2"/>
  <c r="G8" i="2"/>
  <c r="F8" i="2"/>
  <c r="E8" i="2"/>
  <c r="C8" i="2"/>
  <c r="B8" i="2"/>
  <c r="G7" i="2"/>
  <c r="F7" i="2"/>
  <c r="E7" i="2"/>
  <c r="C7" i="2"/>
  <c r="B7" i="2"/>
  <c r="G6" i="2"/>
  <c r="F6" i="2"/>
  <c r="E6" i="2"/>
  <c r="C6" i="2"/>
  <c r="B6" i="2"/>
  <c r="G5" i="2"/>
  <c r="F5" i="2"/>
  <c r="E5" i="2"/>
  <c r="C5" i="2"/>
  <c r="B5" i="2"/>
  <c r="G4" i="2"/>
  <c r="F4" i="2"/>
  <c r="E4" i="2"/>
  <c r="C4" i="2"/>
  <c r="B4" i="2"/>
  <c r="G3" i="2"/>
  <c r="F3" i="2"/>
  <c r="E3" i="2"/>
  <c r="C3" i="2"/>
  <c r="B3" i="2"/>
  <c r="G2" i="2"/>
  <c r="F2" i="2"/>
  <c r="E2" i="2"/>
  <c r="C2" i="2"/>
  <c r="B2" i="2"/>
  <c r="N20" i="3" l="1"/>
  <c r="J20" i="3"/>
  <c r="F20" i="3"/>
  <c r="D22" i="3" s="1"/>
  <c r="AF29" i="1"/>
</calcChain>
</file>

<file path=xl/sharedStrings.xml><?xml version="1.0" encoding="utf-8"?>
<sst xmlns="http://schemas.openxmlformats.org/spreadsheetml/2006/main" count="231" uniqueCount="126">
  <si>
    <t>Pl.</t>
  </si>
  <si>
    <t>Ra
ng</t>
  </si>
  <si>
    <t>St.
Nr</t>
  </si>
  <si>
    <t>Name, Vorname</t>
  </si>
  <si>
    <t>Gesamt-
Punkte</t>
  </si>
  <si>
    <t>G
Sp</t>
  </si>
  <si>
    <t>V
Sp</t>
  </si>
  <si>
    <t>1.
Serie</t>
  </si>
  <si>
    <t>2.
Serie</t>
  </si>
  <si>
    <t>3.
Serie</t>
  </si>
  <si>
    <t>4.
Serie</t>
  </si>
  <si>
    <t>5.
Serie</t>
  </si>
  <si>
    <t>6.
Serie</t>
  </si>
  <si>
    <t>Wiese, Matthias</t>
  </si>
  <si>
    <t/>
  </si>
  <si>
    <t>Schuldt, Heino</t>
  </si>
  <si>
    <t>Richter, Horst</t>
  </si>
  <si>
    <t>Hardorp, Jörg</t>
  </si>
  <si>
    <t>Schröder, Rene</t>
  </si>
  <si>
    <t>Gruhnow, Frank</t>
  </si>
  <si>
    <t>Jung, Stephan</t>
  </si>
  <si>
    <t>Neumann, Horst</t>
  </si>
  <si>
    <t>Blumkowski, Bernd</t>
  </si>
  <si>
    <t>Andrews, Wolfgang</t>
  </si>
  <si>
    <t>Sprick, Johannes</t>
  </si>
  <si>
    <t>Petersen, Dieter</t>
  </si>
  <si>
    <t>Lucke, Jörg</t>
  </si>
  <si>
    <t>Muus, Christian</t>
  </si>
  <si>
    <t>Fenger, Peter</t>
  </si>
  <si>
    <t>Eckhoff, Volker</t>
  </si>
  <si>
    <t>Scepanik, Hans-Jürgen</t>
  </si>
  <si>
    <t>Heinsohn, Reinhard</t>
  </si>
  <si>
    <t>Dittmann, Andreas</t>
  </si>
  <si>
    <t>Kryniecki, Uwe</t>
  </si>
  <si>
    <t>Langer, Udo</t>
  </si>
  <si>
    <t>Ruscher, Heiko</t>
  </si>
  <si>
    <t>Muus, Gerhard</t>
  </si>
  <si>
    <t>Thorwarth, Uschi</t>
  </si>
  <si>
    <t>Bassier, Ajubi</t>
  </si>
  <si>
    <t>Maaß, Jan</t>
  </si>
  <si>
    <t>Blanke, Ellen</t>
  </si>
  <si>
    <t>Gruhnow, Roland</t>
  </si>
  <si>
    <t>Zickermann, Uwe</t>
  </si>
  <si>
    <t>Varchmin, Friedrich</t>
  </si>
  <si>
    <t>Enke, Yves</t>
  </si>
  <si>
    <t>Krüger, Horst</t>
  </si>
  <si>
    <t>Pangritz, Wolfgang</t>
  </si>
  <si>
    <t>Hildebrandt, Kurt</t>
  </si>
  <si>
    <t>Rosenthal, Lutz</t>
  </si>
  <si>
    <t>Seidler, Frank</t>
  </si>
  <si>
    <t>Hübner, Renate</t>
  </si>
  <si>
    <t>Wohlert, Wolfgang</t>
  </si>
  <si>
    <t>Detjens-Menz, Sabine</t>
  </si>
  <si>
    <t>Bülow, Detlef</t>
  </si>
  <si>
    <t>Doebler, Heiko</t>
  </si>
  <si>
    <t>Feddern, Bernd</t>
  </si>
  <si>
    <t>Simsek, Michaela</t>
  </si>
  <si>
    <t>Moje, Peter</t>
  </si>
  <si>
    <t>Koop, Peter</t>
  </si>
  <si>
    <t>Elsner, Uwe</t>
  </si>
  <si>
    <t>Pfitzer, Holger</t>
  </si>
  <si>
    <t>Fuhrmann, Ruth</t>
  </si>
  <si>
    <t>Stecher, Andreas</t>
  </si>
  <si>
    <t>Reiter, Peter</t>
  </si>
  <si>
    <t>Arend, Thomas</t>
  </si>
  <si>
    <t>Schöler, Jürgen</t>
  </si>
  <si>
    <t>Lüth, Axel</t>
  </si>
  <si>
    <t>Pehlke, Wolfgang</t>
  </si>
  <si>
    <t>Möller, Hans-Joachim</t>
  </si>
  <si>
    <t>Schilling, Hans</t>
  </si>
  <si>
    <t>Engelhardt, Wolfgang</t>
  </si>
  <si>
    <t>Grunwald, Jörg</t>
  </si>
  <si>
    <t>Langhans, Axel</t>
  </si>
  <si>
    <t>Ballas, Kay</t>
  </si>
  <si>
    <t>Lemke, Reinhardt</t>
  </si>
  <si>
    <t>Herbst, Bernd</t>
  </si>
  <si>
    <t>Meyer, Nico</t>
  </si>
  <si>
    <t>Detjens, Norbert</t>
  </si>
  <si>
    <t>Immig, Andreas</t>
  </si>
  <si>
    <t>Koch, Fritz</t>
  </si>
  <si>
    <t>Schütt, Manfred</t>
  </si>
  <si>
    <t>Lang, Heinz</t>
  </si>
  <si>
    <t>Bosch, Fritz</t>
  </si>
  <si>
    <t>Krüger, Elke</t>
  </si>
  <si>
    <t>Wulff, Detlev</t>
  </si>
  <si>
    <t>Hoffmann, Wolf</t>
  </si>
  <si>
    <t>Lehmann, Niels</t>
  </si>
  <si>
    <t>Ortega, Angelo</t>
  </si>
  <si>
    <t>Fuhrmann, Frank</t>
  </si>
  <si>
    <t>Drews, Dennis</t>
  </si>
  <si>
    <t>Lingens, Oliver</t>
  </si>
  <si>
    <t>Kowaletz, Rudolf</t>
  </si>
  <si>
    <t>Gabriel, Andreas</t>
  </si>
  <si>
    <t>Hauswald, Andreas</t>
  </si>
  <si>
    <t>Gietzka, Czeslow</t>
  </si>
  <si>
    <t>Miskiewicz, Ralf</t>
  </si>
  <si>
    <t>Sievers, Martin</t>
  </si>
  <si>
    <t>Juhls, Günter</t>
  </si>
  <si>
    <t>Nerge, Wolfgang</t>
  </si>
  <si>
    <t>Jastrow, Rudi</t>
  </si>
  <si>
    <t>Burschberg, Jens</t>
  </si>
  <si>
    <t>Bäcker, Ralf</t>
  </si>
  <si>
    <t>Zielke, Bernd</t>
  </si>
  <si>
    <t>Müller, Andrea</t>
  </si>
  <si>
    <t>Bluhm, Sven</t>
  </si>
  <si>
    <t>Jost, Frank</t>
  </si>
  <si>
    <t>Weyner, Frank</t>
  </si>
  <si>
    <t>Strich, Christoph</t>
  </si>
  <si>
    <t>Westphal, Björn</t>
  </si>
  <si>
    <t>Bredlow, Sabine</t>
  </si>
  <si>
    <t>Karge, Hildegard</t>
  </si>
  <si>
    <t>Müller, Andre</t>
  </si>
  <si>
    <t>Solar, Patricia</t>
  </si>
  <si>
    <t>Donner, Klaus</t>
  </si>
  <si>
    <t>Wiggenhorn, Theo</t>
  </si>
  <si>
    <t>Hohlas, Bernd</t>
  </si>
  <si>
    <t>Baumgart, Reinhold</t>
  </si>
  <si>
    <t>Budde, Silke</t>
  </si>
  <si>
    <t>Gesamt</t>
  </si>
  <si>
    <t>Preise</t>
  </si>
  <si>
    <t>GESAMT</t>
  </si>
  <si>
    <t>Punkte</t>
  </si>
  <si>
    <t>Platz</t>
  </si>
  <si>
    <t>Seriensieger der 1. bis 6. Serie Platz 1 bis 3</t>
  </si>
  <si>
    <t>Name</t>
  </si>
  <si>
    <t>Start-
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</si>
</sst>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_ ;[Red]\-#,##0\ "/>
    <numFmt numFmtId="165" formatCode="_-* #,##0.00\ [$€-407]_-;\-* #,##0.00\ [$€-407]_-;_-* &quot;-&quot;??\ [$€-407]_-;_-@_-"/>
    <numFmt numFmtId="166" formatCode="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/>
    <xf numFmtId="164" fontId="2" fillId="2" borderId="0" xfId="0" applyNumberFormat="1" applyFont="1" applyFill="1"/>
    <xf numFmtId="44" fontId="0" fillId="0" borderId="0" xfId="1" applyFont="1"/>
    <xf numFmtId="165" fontId="0" fillId="0" borderId="0" xfId="0" applyNumberFormat="1"/>
    <xf numFmtId="44" fontId="2" fillId="0" borderId="0" xfId="0" applyNumberFormat="1" applyFont="1"/>
    <xf numFmtId="165" fontId="2" fillId="0" borderId="0" xfId="0" applyNumberFormat="1" applyFont="1"/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0" xfId="0" applyFont="1"/>
    <xf numFmtId="166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9525</xdr:colOff>
          <xdr:row>0</xdr:row>
          <xdr:rowOff>247650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53E819E-4A9E-4B5D-BAED-EC7A9493A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 Einzelwertung kopieren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odr\OneDrive\!VG24\Marathon\13.Mini-Marathon2019\13.Marathon-Mini-2019-Start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zelwertung"/>
      <sheetName val="Geld"/>
      <sheetName val="Tandem"/>
      <sheetName val="Mannschaft"/>
      <sheetName val="Sportabzeichen"/>
      <sheetName val="Listenkopf"/>
      <sheetName val="Seriensieger"/>
      <sheetName val="V.-Nr"/>
      <sheetName val="Hilfe"/>
      <sheetName val="Blancoliste"/>
      <sheetName val="Kosten"/>
    </sheetNames>
    <definedNames>
      <definedName name="copy_tandem_einzel"/>
      <definedName name="tandem_sort_ges"/>
      <definedName name="tandem_sort_snr"/>
    </definedNames>
    <sheetDataSet>
      <sheetData sheetId="0">
        <row r="3">
          <cell r="E3">
            <v>77</v>
          </cell>
          <cell r="F3" t="str">
            <v>Wiese, Matthias</v>
          </cell>
          <cell r="I3" t="str">
            <v/>
          </cell>
          <cell r="J3">
            <v>225</v>
          </cell>
          <cell r="N3" t="str">
            <v/>
          </cell>
          <cell r="O3" t="str">
            <v/>
          </cell>
          <cell r="P3">
            <v>7318</v>
          </cell>
        </row>
        <row r="4">
          <cell r="E4">
            <v>96</v>
          </cell>
          <cell r="F4" t="str">
            <v>Schuldt, Heino</v>
          </cell>
          <cell r="I4" t="str">
            <v/>
          </cell>
          <cell r="J4">
            <v>233</v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>
            <v>7280</v>
          </cell>
        </row>
        <row r="5">
          <cell r="E5">
            <v>40</v>
          </cell>
          <cell r="F5" t="str">
            <v>Richter, Horst</v>
          </cell>
          <cell r="I5" t="str">
            <v/>
          </cell>
          <cell r="J5">
            <v>210</v>
          </cell>
          <cell r="N5" t="str">
            <v/>
          </cell>
          <cell r="O5" t="str">
            <v/>
          </cell>
          <cell r="P5">
            <v>7164</v>
          </cell>
        </row>
        <row r="6">
          <cell r="E6">
            <v>23</v>
          </cell>
          <cell r="F6" t="str">
            <v>Hardorp, Jörg</v>
          </cell>
          <cell r="I6" t="str">
            <v/>
          </cell>
          <cell r="J6">
            <v>204</v>
          </cell>
          <cell r="N6" t="str">
            <v/>
          </cell>
          <cell r="O6" t="str">
            <v/>
          </cell>
          <cell r="P6">
            <v>7132</v>
          </cell>
        </row>
        <row r="7">
          <cell r="E7">
            <v>103</v>
          </cell>
          <cell r="F7" t="str">
            <v>Schröder, Rene</v>
          </cell>
          <cell r="I7" t="str">
            <v/>
          </cell>
          <cell r="J7">
            <v>236</v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>
            <v>6990</v>
          </cell>
        </row>
        <row r="8">
          <cell r="E8">
            <v>59</v>
          </cell>
          <cell r="F8" t="str">
            <v>Gruhnow, Frank</v>
          </cell>
          <cell r="I8" t="str">
            <v/>
          </cell>
          <cell r="J8">
            <v>224</v>
          </cell>
          <cell r="N8" t="str">
            <v/>
          </cell>
          <cell r="O8" t="str">
            <v/>
          </cell>
          <cell r="P8">
            <v>6873</v>
          </cell>
        </row>
        <row r="9">
          <cell r="E9">
            <v>101</v>
          </cell>
          <cell r="F9" t="str">
            <v>Jung, Stephan</v>
          </cell>
          <cell r="I9" t="str">
            <v/>
          </cell>
          <cell r="J9">
            <v>235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>
            <v>6721</v>
          </cell>
        </row>
        <row r="10">
          <cell r="E10">
            <v>43</v>
          </cell>
          <cell r="F10" t="str">
            <v>Neumann, Horst</v>
          </cell>
          <cell r="I10" t="str">
            <v/>
          </cell>
          <cell r="J10">
            <v>216</v>
          </cell>
          <cell r="N10" t="str">
            <v/>
          </cell>
          <cell r="O10" t="str">
            <v/>
          </cell>
          <cell r="P10">
            <v>6718</v>
          </cell>
        </row>
        <row r="11">
          <cell r="E11">
            <v>92</v>
          </cell>
          <cell r="F11" t="str">
            <v>Blumkowski, Bernd</v>
          </cell>
          <cell r="I11" t="str">
            <v/>
          </cell>
          <cell r="J11">
            <v>233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>
            <v>6696</v>
          </cell>
        </row>
        <row r="12">
          <cell r="E12">
            <v>46</v>
          </cell>
          <cell r="F12" t="str">
            <v>Andrews, Wolfgang</v>
          </cell>
          <cell r="I12" t="str">
            <v/>
          </cell>
          <cell r="J12">
            <v>214</v>
          </cell>
          <cell r="N12" t="str">
            <v/>
          </cell>
          <cell r="O12" t="str">
            <v/>
          </cell>
          <cell r="P12">
            <v>6652</v>
          </cell>
        </row>
        <row r="13">
          <cell r="E13">
            <v>30</v>
          </cell>
          <cell r="F13" t="str">
            <v>Sprick, Johannes</v>
          </cell>
          <cell r="I13" t="str">
            <v/>
          </cell>
          <cell r="J13">
            <v>213</v>
          </cell>
          <cell r="N13" t="str">
            <v/>
          </cell>
          <cell r="O13" t="str">
            <v/>
          </cell>
          <cell r="P13">
            <v>6595</v>
          </cell>
        </row>
        <row r="14">
          <cell r="E14">
            <v>79</v>
          </cell>
          <cell r="F14" t="str">
            <v>Petersen, Dieter</v>
          </cell>
          <cell r="I14" t="str">
            <v/>
          </cell>
          <cell r="J14">
            <v>227</v>
          </cell>
          <cell r="N14" t="str">
            <v/>
          </cell>
          <cell r="O14" t="str">
            <v/>
          </cell>
          <cell r="P14">
            <v>6585</v>
          </cell>
        </row>
        <row r="15">
          <cell r="E15">
            <v>56</v>
          </cell>
          <cell r="F15" t="str">
            <v>Lucke, Jörg</v>
          </cell>
          <cell r="I15" t="str">
            <v/>
          </cell>
          <cell r="J15">
            <v>215</v>
          </cell>
          <cell r="N15" t="str">
            <v/>
          </cell>
          <cell r="O15" t="str">
            <v/>
          </cell>
          <cell r="P15">
            <v>6584</v>
          </cell>
        </row>
        <row r="16">
          <cell r="E16">
            <v>35</v>
          </cell>
          <cell r="F16" t="str">
            <v>Muus, Christian</v>
          </cell>
          <cell r="I16" t="str">
            <v/>
          </cell>
          <cell r="J16">
            <v>208</v>
          </cell>
          <cell r="N16" t="str">
            <v/>
          </cell>
          <cell r="O16" t="str">
            <v/>
          </cell>
          <cell r="P16">
            <v>6573</v>
          </cell>
        </row>
        <row r="17">
          <cell r="E17">
            <v>67</v>
          </cell>
          <cell r="F17" t="str">
            <v>Fenger, Peter</v>
          </cell>
          <cell r="I17" t="str">
            <v/>
          </cell>
          <cell r="J17">
            <v>226</v>
          </cell>
          <cell r="N17" t="str">
            <v/>
          </cell>
          <cell r="O17" t="str">
            <v/>
          </cell>
          <cell r="P17">
            <v>6511</v>
          </cell>
        </row>
        <row r="18">
          <cell r="E18">
            <v>48</v>
          </cell>
          <cell r="F18" t="str">
            <v>Eckhoff, Volker</v>
          </cell>
          <cell r="I18" t="str">
            <v/>
          </cell>
          <cell r="J18">
            <v>211</v>
          </cell>
          <cell r="N18" t="str">
            <v/>
          </cell>
          <cell r="O18" t="str">
            <v/>
          </cell>
          <cell r="P18">
            <v>6494</v>
          </cell>
        </row>
        <row r="19">
          <cell r="E19">
            <v>82</v>
          </cell>
          <cell r="F19" t="str">
            <v>Scepanik, Hans-Jürgen</v>
          </cell>
          <cell r="I19" t="str">
            <v/>
          </cell>
          <cell r="J19">
            <v>238</v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>
            <v>6480</v>
          </cell>
        </row>
        <row r="20">
          <cell r="E20">
            <v>52</v>
          </cell>
          <cell r="F20" t="str">
            <v>Heinsohn, Reinhard</v>
          </cell>
          <cell r="I20" t="str">
            <v/>
          </cell>
          <cell r="J20">
            <v>211</v>
          </cell>
          <cell r="N20" t="str">
            <v/>
          </cell>
          <cell r="O20" t="str">
            <v/>
          </cell>
          <cell r="P20">
            <v>6466</v>
          </cell>
        </row>
        <row r="21">
          <cell r="E21">
            <v>24</v>
          </cell>
          <cell r="F21" t="str">
            <v>Dittmann, Andreas</v>
          </cell>
          <cell r="I21" t="str">
            <v/>
          </cell>
          <cell r="J21">
            <v>207</v>
          </cell>
          <cell r="N21" t="str">
            <v/>
          </cell>
          <cell r="O21" t="str">
            <v/>
          </cell>
          <cell r="P21">
            <v>6408</v>
          </cell>
        </row>
        <row r="22">
          <cell r="E22">
            <v>69</v>
          </cell>
          <cell r="F22" t="str">
            <v>Kryniecki, Uwe</v>
          </cell>
          <cell r="I22" t="str">
            <v/>
          </cell>
          <cell r="J22">
            <v>223</v>
          </cell>
          <cell r="N22" t="str">
            <v/>
          </cell>
          <cell r="O22" t="str">
            <v/>
          </cell>
          <cell r="P22">
            <v>6384</v>
          </cell>
        </row>
        <row r="23">
          <cell r="E23">
            <v>61</v>
          </cell>
          <cell r="F23" t="str">
            <v>Langer, Udo</v>
          </cell>
          <cell r="I23" t="str">
            <v/>
          </cell>
          <cell r="J23">
            <v>217</v>
          </cell>
          <cell r="N23" t="str">
            <v/>
          </cell>
          <cell r="O23" t="str">
            <v/>
          </cell>
          <cell r="P23">
            <v>6380</v>
          </cell>
        </row>
        <row r="24">
          <cell r="E24">
            <v>100</v>
          </cell>
          <cell r="F24" t="str">
            <v>Ruscher, Heiko</v>
          </cell>
          <cell r="I24" t="str">
            <v/>
          </cell>
          <cell r="J24">
            <v>236</v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>
            <v>6366</v>
          </cell>
        </row>
        <row r="25">
          <cell r="E25">
            <v>39</v>
          </cell>
          <cell r="F25" t="str">
            <v>Muus, Gerhard</v>
          </cell>
          <cell r="I25" t="str">
            <v/>
          </cell>
          <cell r="J25">
            <v>208</v>
          </cell>
          <cell r="N25" t="str">
            <v/>
          </cell>
          <cell r="O25" t="str">
            <v/>
          </cell>
          <cell r="P25">
            <v>6344</v>
          </cell>
        </row>
        <row r="26">
          <cell r="E26">
            <v>42</v>
          </cell>
          <cell r="F26" t="str">
            <v>Thorwarth, Uschi</v>
          </cell>
          <cell r="I26" t="str">
            <v/>
          </cell>
          <cell r="J26">
            <v>214</v>
          </cell>
          <cell r="N26" t="str">
            <v/>
          </cell>
          <cell r="O26" t="str">
            <v/>
          </cell>
          <cell r="P26">
            <v>6296</v>
          </cell>
        </row>
        <row r="27">
          <cell r="E27">
            <v>65</v>
          </cell>
          <cell r="F27" t="str">
            <v>Bassier, Ajubi</v>
          </cell>
          <cell r="I27" t="str">
            <v/>
          </cell>
          <cell r="J27">
            <v>223</v>
          </cell>
          <cell r="N27" t="str">
            <v/>
          </cell>
          <cell r="O27" t="str">
            <v/>
          </cell>
          <cell r="P27">
            <v>6283</v>
          </cell>
        </row>
        <row r="28">
          <cell r="E28">
            <v>38</v>
          </cell>
          <cell r="F28" t="str">
            <v>Maaß, Jan</v>
          </cell>
          <cell r="I28" t="str">
            <v/>
          </cell>
          <cell r="N28" t="str">
            <v/>
          </cell>
          <cell r="O28" t="str">
            <v/>
          </cell>
          <cell r="P28">
            <v>6262</v>
          </cell>
        </row>
        <row r="29">
          <cell r="E29">
            <v>87</v>
          </cell>
          <cell r="F29" t="str">
            <v>Blanke, Ellen</v>
          </cell>
          <cell r="I29" t="str">
            <v/>
          </cell>
          <cell r="J29">
            <v>228</v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>
            <v>6171</v>
          </cell>
        </row>
        <row r="30">
          <cell r="E30">
            <v>76</v>
          </cell>
          <cell r="F30" t="str">
            <v>Gruhnow, Roland</v>
          </cell>
          <cell r="I30" t="str">
            <v/>
          </cell>
          <cell r="J30">
            <v>221</v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>
            <v>6165</v>
          </cell>
        </row>
        <row r="31">
          <cell r="E31">
            <v>41</v>
          </cell>
          <cell r="F31" t="str">
            <v>Zickermann, Uwe</v>
          </cell>
          <cell r="I31" t="str">
            <v/>
          </cell>
          <cell r="N31" t="str">
            <v/>
          </cell>
          <cell r="O31" t="str">
            <v/>
          </cell>
          <cell r="P31">
            <v>6133</v>
          </cell>
        </row>
        <row r="32">
          <cell r="E32">
            <v>55</v>
          </cell>
          <cell r="F32" t="str">
            <v>Varchmin, Friedrich</v>
          </cell>
          <cell r="I32" t="str">
            <v/>
          </cell>
          <cell r="J32">
            <v>219</v>
          </cell>
          <cell r="N32" t="str">
            <v/>
          </cell>
          <cell r="O32" t="str">
            <v/>
          </cell>
          <cell r="P32">
            <v>6098</v>
          </cell>
        </row>
        <row r="33">
          <cell r="E33">
            <v>19</v>
          </cell>
          <cell r="F33" t="str">
            <v>Enke, Yves</v>
          </cell>
          <cell r="I33" t="str">
            <v/>
          </cell>
          <cell r="N33" t="str">
            <v/>
          </cell>
          <cell r="O33" t="str">
            <v/>
          </cell>
          <cell r="P33">
            <v>6076</v>
          </cell>
        </row>
        <row r="34">
          <cell r="E34">
            <v>16</v>
          </cell>
          <cell r="F34" t="str">
            <v>Krüger, Horst</v>
          </cell>
          <cell r="I34" t="str">
            <v/>
          </cell>
          <cell r="J34">
            <v>234</v>
          </cell>
          <cell r="N34" t="str">
            <v/>
          </cell>
          <cell r="O34" t="str">
            <v/>
          </cell>
          <cell r="P34">
            <v>6072</v>
          </cell>
        </row>
        <row r="35">
          <cell r="E35">
            <v>15</v>
          </cell>
          <cell r="F35" t="str">
            <v>Pangritz, Wolfgang</v>
          </cell>
          <cell r="I35" t="str">
            <v/>
          </cell>
          <cell r="J35">
            <v>202</v>
          </cell>
          <cell r="N35" t="str">
            <v/>
          </cell>
          <cell r="O35" t="str">
            <v/>
          </cell>
          <cell r="P35">
            <v>6048</v>
          </cell>
        </row>
        <row r="36">
          <cell r="E36">
            <v>1</v>
          </cell>
          <cell r="F36" t="str">
            <v>Hildebrandt, Kurt</v>
          </cell>
          <cell r="I36" t="str">
            <v/>
          </cell>
          <cell r="N36" t="str">
            <v/>
          </cell>
          <cell r="O36" t="str">
            <v/>
          </cell>
          <cell r="P36">
            <v>6046</v>
          </cell>
        </row>
        <row r="37">
          <cell r="E37">
            <v>63</v>
          </cell>
          <cell r="F37" t="str">
            <v>Rosenthal, Lutz</v>
          </cell>
          <cell r="I37" t="str">
            <v/>
          </cell>
          <cell r="J37">
            <v>224</v>
          </cell>
          <cell r="N37" t="str">
            <v/>
          </cell>
          <cell r="O37" t="str">
            <v/>
          </cell>
          <cell r="P37">
            <v>5992</v>
          </cell>
        </row>
        <row r="38">
          <cell r="E38">
            <v>89</v>
          </cell>
          <cell r="F38" t="str">
            <v>Seidler, Frank</v>
          </cell>
          <cell r="I38" t="str">
            <v/>
          </cell>
          <cell r="J38">
            <v>230</v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>
            <v>5983</v>
          </cell>
        </row>
        <row r="39">
          <cell r="E39">
            <v>36</v>
          </cell>
          <cell r="F39" t="str">
            <v>Hübner, Renate</v>
          </cell>
          <cell r="I39" t="str">
            <v/>
          </cell>
          <cell r="J39">
            <v>209</v>
          </cell>
          <cell r="N39" t="str">
            <v/>
          </cell>
          <cell r="O39" t="str">
            <v/>
          </cell>
          <cell r="P39">
            <v>5971</v>
          </cell>
        </row>
        <row r="40">
          <cell r="E40">
            <v>78</v>
          </cell>
          <cell r="F40" t="str">
            <v>Wohlert, Wolfgang</v>
          </cell>
          <cell r="I40" t="str">
            <v/>
          </cell>
          <cell r="J40">
            <v>238</v>
          </cell>
          <cell r="N40" t="str">
            <v/>
          </cell>
          <cell r="O40" t="str">
            <v/>
          </cell>
          <cell r="P40">
            <v>5959</v>
          </cell>
        </row>
        <row r="41">
          <cell r="E41">
            <v>75</v>
          </cell>
          <cell r="F41" t="str">
            <v>Detjens-Menz, Sabine</v>
          </cell>
          <cell r="I41" t="str">
            <v/>
          </cell>
          <cell r="J41">
            <v>227</v>
          </cell>
          <cell r="N41" t="str">
            <v/>
          </cell>
          <cell r="O41" t="str">
            <v/>
          </cell>
          <cell r="P41">
            <v>5958</v>
          </cell>
        </row>
        <row r="42">
          <cell r="E42">
            <v>95</v>
          </cell>
          <cell r="F42" t="str">
            <v>Bülow, Detlef</v>
          </cell>
          <cell r="I42" t="str">
            <v/>
          </cell>
          <cell r="J42">
            <v>239</v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>
            <v>5921</v>
          </cell>
        </row>
        <row r="43">
          <cell r="E43">
            <v>45</v>
          </cell>
          <cell r="F43" t="str">
            <v>Doebler, Heiko</v>
          </cell>
          <cell r="I43" t="str">
            <v/>
          </cell>
          <cell r="N43" t="str">
            <v/>
          </cell>
          <cell r="O43" t="str">
            <v/>
          </cell>
          <cell r="P43">
            <v>5915</v>
          </cell>
        </row>
        <row r="44">
          <cell r="E44">
            <v>64</v>
          </cell>
          <cell r="F44" t="str">
            <v>Feddern, Bernd</v>
          </cell>
          <cell r="I44" t="str">
            <v/>
          </cell>
          <cell r="J44">
            <v>220</v>
          </cell>
          <cell r="N44" t="str">
            <v/>
          </cell>
          <cell r="O44" t="str">
            <v/>
          </cell>
          <cell r="P44">
            <v>5853</v>
          </cell>
        </row>
        <row r="45">
          <cell r="E45">
            <v>97</v>
          </cell>
          <cell r="F45" t="str">
            <v>Simsek, Michaela</v>
          </cell>
          <cell r="I45" t="str">
            <v/>
          </cell>
          <cell r="J45">
            <v>232</v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>
            <v>5809</v>
          </cell>
        </row>
        <row r="46">
          <cell r="E46">
            <v>51</v>
          </cell>
          <cell r="F46" t="str">
            <v>Moje, Peter</v>
          </cell>
          <cell r="I46" t="str">
            <v/>
          </cell>
          <cell r="J46">
            <v>219</v>
          </cell>
          <cell r="N46" t="str">
            <v/>
          </cell>
          <cell r="O46" t="str">
            <v/>
          </cell>
          <cell r="P46">
            <v>5753</v>
          </cell>
        </row>
        <row r="47">
          <cell r="E47">
            <v>32</v>
          </cell>
          <cell r="F47" t="str">
            <v>Koop, Peter</v>
          </cell>
          <cell r="I47" t="str">
            <v/>
          </cell>
          <cell r="J47">
            <v>209</v>
          </cell>
          <cell r="N47" t="str">
            <v/>
          </cell>
          <cell r="O47" t="str">
            <v/>
          </cell>
          <cell r="P47">
            <v>5711</v>
          </cell>
        </row>
        <row r="48">
          <cell r="E48">
            <v>99</v>
          </cell>
          <cell r="F48" t="str">
            <v>Elsner, Uwe</v>
          </cell>
          <cell r="I48" t="str">
            <v/>
          </cell>
          <cell r="J48">
            <v>235</v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>
            <v>5683</v>
          </cell>
        </row>
        <row r="49">
          <cell r="E49">
            <v>21</v>
          </cell>
          <cell r="F49" t="str">
            <v>Pfitzer, Holger</v>
          </cell>
          <cell r="I49" t="str">
            <v/>
          </cell>
          <cell r="N49" t="str">
            <v/>
          </cell>
          <cell r="O49" t="str">
            <v/>
          </cell>
          <cell r="P49">
            <v>5681</v>
          </cell>
        </row>
        <row r="50">
          <cell r="E50">
            <v>54</v>
          </cell>
          <cell r="F50" t="str">
            <v>Fuhrmann, Ruth</v>
          </cell>
          <cell r="I50" t="str">
            <v/>
          </cell>
          <cell r="N50" t="str">
            <v/>
          </cell>
          <cell r="O50" t="str">
            <v/>
          </cell>
          <cell r="P50">
            <v>5671</v>
          </cell>
        </row>
        <row r="51">
          <cell r="E51">
            <v>93</v>
          </cell>
          <cell r="F51" t="str">
            <v>Stecher, Andreas</v>
          </cell>
          <cell r="I51" t="str">
            <v/>
          </cell>
          <cell r="J51">
            <v>230</v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>
            <v>5593</v>
          </cell>
        </row>
        <row r="52">
          <cell r="E52">
            <v>20</v>
          </cell>
          <cell r="F52" t="str">
            <v>Reiter, Peter</v>
          </cell>
          <cell r="I52" t="str">
            <v/>
          </cell>
          <cell r="N52" t="str">
            <v/>
          </cell>
          <cell r="O52" t="str">
            <v/>
          </cell>
          <cell r="P52">
            <v>5584</v>
          </cell>
        </row>
        <row r="53">
          <cell r="E53">
            <v>4</v>
          </cell>
          <cell r="F53" t="str">
            <v>Arend, Thomas</v>
          </cell>
          <cell r="I53" t="str">
            <v/>
          </cell>
          <cell r="N53" t="str">
            <v/>
          </cell>
          <cell r="O53" t="str">
            <v/>
          </cell>
          <cell r="P53">
            <v>5583</v>
          </cell>
        </row>
        <row r="54">
          <cell r="E54">
            <v>71</v>
          </cell>
          <cell r="F54" t="str">
            <v>Schöler, Jürgen</v>
          </cell>
          <cell r="I54" t="str">
            <v/>
          </cell>
          <cell r="J54">
            <v>226</v>
          </cell>
          <cell r="N54" t="str">
            <v/>
          </cell>
          <cell r="O54" t="str">
            <v/>
          </cell>
          <cell r="P54">
            <v>5573</v>
          </cell>
        </row>
        <row r="55">
          <cell r="E55">
            <v>98</v>
          </cell>
          <cell r="F55" t="str">
            <v>Lüth, Axel</v>
          </cell>
          <cell r="I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>
            <v>5556</v>
          </cell>
        </row>
        <row r="56">
          <cell r="E56">
            <v>49</v>
          </cell>
          <cell r="F56" t="str">
            <v>Pehlke, Wolfgang</v>
          </cell>
          <cell r="I56" t="str">
            <v/>
          </cell>
          <cell r="N56" t="str">
            <v/>
          </cell>
          <cell r="O56" t="str">
            <v/>
          </cell>
          <cell r="P56">
            <v>5495</v>
          </cell>
        </row>
        <row r="57">
          <cell r="E57">
            <v>73</v>
          </cell>
          <cell r="F57" t="str">
            <v>Möller, Hans-Joachim</v>
          </cell>
          <cell r="I57" t="str">
            <v/>
          </cell>
          <cell r="J57">
            <v>225</v>
          </cell>
          <cell r="N57" t="str">
            <v/>
          </cell>
          <cell r="O57" t="str">
            <v/>
          </cell>
          <cell r="P57">
            <v>5458</v>
          </cell>
        </row>
        <row r="58">
          <cell r="E58">
            <v>60</v>
          </cell>
          <cell r="F58" t="str">
            <v>Schilling, Hans</v>
          </cell>
          <cell r="I58" t="str">
            <v/>
          </cell>
          <cell r="J58">
            <v>215</v>
          </cell>
          <cell r="N58" t="str">
            <v/>
          </cell>
          <cell r="O58" t="str">
            <v/>
          </cell>
          <cell r="P58">
            <v>5440</v>
          </cell>
        </row>
        <row r="59">
          <cell r="E59">
            <v>84</v>
          </cell>
          <cell r="F59" t="str">
            <v>Engelhardt, Wolfgang</v>
          </cell>
          <cell r="I59" t="str">
            <v/>
          </cell>
          <cell r="N59" t="str">
            <v/>
          </cell>
          <cell r="O59" t="str">
            <v/>
          </cell>
          <cell r="P59">
            <v>5392</v>
          </cell>
        </row>
        <row r="60">
          <cell r="E60">
            <v>104</v>
          </cell>
          <cell r="F60" t="str">
            <v>Grunwald, Jörg</v>
          </cell>
          <cell r="I60" t="str">
            <v/>
          </cell>
          <cell r="J60">
            <v>237</v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>
            <v>5327</v>
          </cell>
        </row>
        <row r="61">
          <cell r="E61">
            <v>66</v>
          </cell>
          <cell r="F61" t="str">
            <v>Langhans, Axel</v>
          </cell>
          <cell r="I61" t="str">
            <v/>
          </cell>
          <cell r="J61">
            <v>218</v>
          </cell>
          <cell r="N61" t="str">
            <v/>
          </cell>
          <cell r="O61" t="str">
            <v/>
          </cell>
          <cell r="P61">
            <v>5321</v>
          </cell>
        </row>
        <row r="62">
          <cell r="E62">
            <v>50</v>
          </cell>
          <cell r="F62" t="str">
            <v>Ballas, Kay</v>
          </cell>
          <cell r="I62" t="str">
            <v/>
          </cell>
          <cell r="N62" t="str">
            <v/>
          </cell>
          <cell r="O62" t="str">
            <v/>
          </cell>
          <cell r="P62">
            <v>5311</v>
          </cell>
        </row>
        <row r="63">
          <cell r="E63">
            <v>37</v>
          </cell>
          <cell r="F63" t="str">
            <v>Lemke, Reinhardt</v>
          </cell>
          <cell r="I63" t="str">
            <v/>
          </cell>
          <cell r="N63" t="str">
            <v/>
          </cell>
          <cell r="O63" t="str">
            <v/>
          </cell>
          <cell r="P63">
            <v>5308</v>
          </cell>
        </row>
        <row r="64">
          <cell r="E64">
            <v>33</v>
          </cell>
          <cell r="F64" t="str">
            <v>Herbst, Bernd</v>
          </cell>
          <cell r="I64" t="str">
            <v/>
          </cell>
          <cell r="N64" t="str">
            <v/>
          </cell>
          <cell r="O64" t="str">
            <v/>
          </cell>
          <cell r="P64">
            <v>5299</v>
          </cell>
        </row>
        <row r="65">
          <cell r="E65">
            <v>68</v>
          </cell>
          <cell r="F65" t="str">
            <v>Meyer, Nico</v>
          </cell>
          <cell r="I65" t="str">
            <v/>
          </cell>
          <cell r="J65">
            <v>220</v>
          </cell>
          <cell r="N65" t="str">
            <v/>
          </cell>
          <cell r="O65" t="str">
            <v/>
          </cell>
          <cell r="P65">
            <v>5293</v>
          </cell>
        </row>
        <row r="66">
          <cell r="E66">
            <v>83</v>
          </cell>
          <cell r="F66" t="str">
            <v>Detjens, Norbert</v>
          </cell>
          <cell r="I66" t="str">
            <v/>
          </cell>
          <cell r="J66">
            <v>228</v>
          </cell>
          <cell r="N66" t="str">
            <v/>
          </cell>
          <cell r="O66" t="str">
            <v/>
          </cell>
          <cell r="P66">
            <v>5275</v>
          </cell>
        </row>
        <row r="67">
          <cell r="E67">
            <v>44</v>
          </cell>
          <cell r="F67" t="str">
            <v>Immig, Andreas</v>
          </cell>
          <cell r="I67" t="str">
            <v/>
          </cell>
          <cell r="J67">
            <v>210</v>
          </cell>
          <cell r="N67" t="str">
            <v/>
          </cell>
          <cell r="O67" t="str">
            <v/>
          </cell>
          <cell r="P67">
            <v>5254</v>
          </cell>
        </row>
        <row r="68">
          <cell r="E68">
            <v>3</v>
          </cell>
          <cell r="F68" t="str">
            <v>Koch, Fritz</v>
          </cell>
          <cell r="I68" t="str">
            <v/>
          </cell>
          <cell r="J68">
            <v>201</v>
          </cell>
          <cell r="N68" t="str">
            <v/>
          </cell>
          <cell r="O68" t="str">
            <v/>
          </cell>
          <cell r="P68">
            <v>5237</v>
          </cell>
        </row>
        <row r="69">
          <cell r="E69">
            <v>88</v>
          </cell>
          <cell r="F69" t="str">
            <v>Schütt, Manfred</v>
          </cell>
          <cell r="I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>
            <v>5220</v>
          </cell>
        </row>
        <row r="70">
          <cell r="E70">
            <v>47</v>
          </cell>
          <cell r="F70" t="str">
            <v>Lang, Heinz</v>
          </cell>
          <cell r="I70" t="str">
            <v/>
          </cell>
          <cell r="J70">
            <v>216</v>
          </cell>
          <cell r="N70" t="str">
            <v/>
          </cell>
          <cell r="O70" t="str">
            <v/>
          </cell>
          <cell r="P70">
            <v>5219</v>
          </cell>
        </row>
        <row r="71">
          <cell r="E71">
            <v>7</v>
          </cell>
          <cell r="F71" t="str">
            <v>Bosch, Fritz</v>
          </cell>
          <cell r="I71" t="str">
            <v/>
          </cell>
          <cell r="J71">
            <v>201</v>
          </cell>
          <cell r="N71" t="str">
            <v/>
          </cell>
          <cell r="O71" t="str">
            <v/>
          </cell>
          <cell r="P71">
            <v>5204</v>
          </cell>
        </row>
        <row r="72">
          <cell r="E72">
            <v>12</v>
          </cell>
          <cell r="F72" t="str">
            <v>Krüger, Elke</v>
          </cell>
          <cell r="I72" t="str">
            <v/>
          </cell>
          <cell r="J72">
            <v>234</v>
          </cell>
          <cell r="N72" t="str">
            <v/>
          </cell>
          <cell r="O72" t="str">
            <v/>
          </cell>
          <cell r="P72">
            <v>5164</v>
          </cell>
        </row>
        <row r="73">
          <cell r="E73">
            <v>91</v>
          </cell>
          <cell r="F73" t="str">
            <v>Wulff, Detlev</v>
          </cell>
          <cell r="I73" t="str">
            <v/>
          </cell>
          <cell r="J73">
            <v>239</v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>
            <v>5151</v>
          </cell>
        </row>
        <row r="74">
          <cell r="E74">
            <v>29</v>
          </cell>
          <cell r="F74" t="str">
            <v>Hoffmann, Wolf</v>
          </cell>
          <cell r="I74" t="str">
            <v/>
          </cell>
          <cell r="J74">
            <v>232</v>
          </cell>
          <cell r="N74" t="str">
            <v/>
          </cell>
          <cell r="O74" t="str">
            <v/>
          </cell>
          <cell r="P74">
            <v>5131</v>
          </cell>
        </row>
        <row r="75">
          <cell r="E75">
            <v>57</v>
          </cell>
          <cell r="F75" t="str">
            <v>Lehmann, Niels</v>
          </cell>
          <cell r="I75" t="str">
            <v/>
          </cell>
          <cell r="J75">
            <v>217</v>
          </cell>
          <cell r="N75" t="str">
            <v/>
          </cell>
          <cell r="O75" t="str">
            <v/>
          </cell>
          <cell r="P75">
            <v>5126</v>
          </cell>
        </row>
        <row r="76">
          <cell r="E76">
            <v>9</v>
          </cell>
          <cell r="F76" t="str">
            <v>Ortega, Angelo</v>
          </cell>
          <cell r="I76" t="str">
            <v/>
          </cell>
          <cell r="N76" t="str">
            <v/>
          </cell>
          <cell r="O76" t="str">
            <v/>
          </cell>
          <cell r="P76">
            <v>5095</v>
          </cell>
        </row>
        <row r="77">
          <cell r="E77">
            <v>58</v>
          </cell>
          <cell r="F77" t="str">
            <v>Fuhrmann, Frank</v>
          </cell>
          <cell r="I77" t="str">
            <v/>
          </cell>
          <cell r="N77" t="str">
            <v/>
          </cell>
          <cell r="O77" t="str">
            <v/>
          </cell>
          <cell r="P77">
            <v>4991</v>
          </cell>
        </row>
        <row r="78">
          <cell r="E78">
            <v>8</v>
          </cell>
          <cell r="F78" t="str">
            <v>Drews, Dennis</v>
          </cell>
          <cell r="I78" t="str">
            <v/>
          </cell>
          <cell r="N78" t="str">
            <v/>
          </cell>
          <cell r="O78" t="str">
            <v/>
          </cell>
          <cell r="P78">
            <v>4946</v>
          </cell>
        </row>
        <row r="79">
          <cell r="E79">
            <v>25</v>
          </cell>
          <cell r="F79" t="str">
            <v>Lingens, Oliver</v>
          </cell>
          <cell r="I79" t="str">
            <v/>
          </cell>
          <cell r="J79">
            <v>237</v>
          </cell>
          <cell r="N79" t="str">
            <v/>
          </cell>
          <cell r="O79" t="str">
            <v/>
          </cell>
          <cell r="P79">
            <v>4934</v>
          </cell>
        </row>
        <row r="80">
          <cell r="E80">
            <v>34</v>
          </cell>
          <cell r="F80" t="str">
            <v>Kowaletz, Rudolf</v>
          </cell>
          <cell r="I80" t="str">
            <v/>
          </cell>
          <cell r="N80" t="str">
            <v/>
          </cell>
          <cell r="O80" t="str">
            <v/>
          </cell>
          <cell r="P80">
            <v>4880</v>
          </cell>
        </row>
        <row r="81">
          <cell r="E81">
            <v>31</v>
          </cell>
          <cell r="F81" t="str">
            <v>Gabriel, Andreas</v>
          </cell>
          <cell r="I81" t="str">
            <v/>
          </cell>
          <cell r="J81">
            <v>212</v>
          </cell>
          <cell r="N81" t="str">
            <v/>
          </cell>
          <cell r="O81" t="str">
            <v/>
          </cell>
          <cell r="P81">
            <v>4870</v>
          </cell>
        </row>
        <row r="82">
          <cell r="E82">
            <v>74</v>
          </cell>
          <cell r="F82" t="str">
            <v>Hauswald, Andreas</v>
          </cell>
          <cell r="I82" t="str">
            <v/>
          </cell>
          <cell r="J82">
            <v>222</v>
          </cell>
          <cell r="N82" t="str">
            <v/>
          </cell>
          <cell r="O82" t="str">
            <v/>
          </cell>
          <cell r="P82">
            <v>4801</v>
          </cell>
        </row>
        <row r="83">
          <cell r="E83">
            <v>86</v>
          </cell>
          <cell r="F83" t="str">
            <v>Gietzka, Czeslow</v>
          </cell>
          <cell r="I83" t="str">
            <v/>
          </cell>
          <cell r="N83" t="str">
            <v/>
          </cell>
          <cell r="O83" t="str">
            <v/>
          </cell>
          <cell r="P83">
            <v>4674</v>
          </cell>
        </row>
        <row r="84">
          <cell r="E84">
            <v>72</v>
          </cell>
          <cell r="F84" t="str">
            <v>Miskiewicz, Ralf</v>
          </cell>
          <cell r="I84" t="str">
            <v/>
          </cell>
          <cell r="J84">
            <v>221</v>
          </cell>
          <cell r="N84" t="str">
            <v/>
          </cell>
          <cell r="O84" t="str">
            <v/>
          </cell>
          <cell r="P84">
            <v>4612</v>
          </cell>
        </row>
        <row r="85">
          <cell r="E85">
            <v>26</v>
          </cell>
          <cell r="F85" t="str">
            <v>Sievers, Martin</v>
          </cell>
          <cell r="I85" t="str">
            <v/>
          </cell>
          <cell r="J85">
            <v>203</v>
          </cell>
          <cell r="N85" t="str">
            <v/>
          </cell>
          <cell r="O85" t="str">
            <v/>
          </cell>
          <cell r="P85">
            <v>4608</v>
          </cell>
        </row>
        <row r="86">
          <cell r="E86">
            <v>14</v>
          </cell>
          <cell r="F86" t="str">
            <v>Juhls, Günter</v>
          </cell>
          <cell r="I86" t="str">
            <v/>
          </cell>
          <cell r="J86">
            <v>205</v>
          </cell>
          <cell r="N86" t="str">
            <v/>
          </cell>
          <cell r="O86" t="str">
            <v/>
          </cell>
          <cell r="P86">
            <v>4587</v>
          </cell>
        </row>
        <row r="87">
          <cell r="E87">
            <v>18</v>
          </cell>
          <cell r="F87" t="str">
            <v>Nerge, Wolfgang</v>
          </cell>
          <cell r="I87" t="str">
            <v/>
          </cell>
          <cell r="N87" t="str">
            <v/>
          </cell>
          <cell r="O87" t="str">
            <v/>
          </cell>
          <cell r="P87">
            <v>4527</v>
          </cell>
        </row>
        <row r="88">
          <cell r="E88">
            <v>22</v>
          </cell>
          <cell r="F88" t="str">
            <v>Jastrow, Rudi</v>
          </cell>
          <cell r="I88" t="str">
            <v/>
          </cell>
          <cell r="J88">
            <v>203</v>
          </cell>
          <cell r="N88" t="str">
            <v/>
          </cell>
          <cell r="O88" t="str">
            <v/>
          </cell>
          <cell r="P88">
            <v>4526</v>
          </cell>
        </row>
        <row r="89">
          <cell r="E89">
            <v>70</v>
          </cell>
          <cell r="F89" t="str">
            <v>Burschberg, Jens</v>
          </cell>
          <cell r="I89" t="str">
            <v/>
          </cell>
          <cell r="J89">
            <v>222</v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4489</v>
          </cell>
        </row>
        <row r="90">
          <cell r="E90">
            <v>53</v>
          </cell>
          <cell r="F90" t="str">
            <v>Bäcker, Ralf</v>
          </cell>
          <cell r="I90" t="str">
            <v/>
          </cell>
          <cell r="J90">
            <v>213</v>
          </cell>
          <cell r="N90" t="str">
            <v/>
          </cell>
          <cell r="O90" t="str">
            <v/>
          </cell>
          <cell r="P90">
            <v>4482</v>
          </cell>
        </row>
        <row r="91">
          <cell r="E91">
            <v>102</v>
          </cell>
          <cell r="F91" t="str">
            <v>Zielke, Bernd</v>
          </cell>
          <cell r="I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>
            <v>4391</v>
          </cell>
        </row>
        <row r="92">
          <cell r="E92">
            <v>90</v>
          </cell>
          <cell r="F92" t="str">
            <v>Müller, Andrea</v>
          </cell>
          <cell r="I92" t="str">
            <v/>
          </cell>
          <cell r="J92">
            <v>231</v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>
            <v>4382</v>
          </cell>
        </row>
        <row r="93">
          <cell r="E93">
            <v>10</v>
          </cell>
          <cell r="F93" t="str">
            <v>Bluhm, Sven</v>
          </cell>
          <cell r="I93" t="str">
            <v/>
          </cell>
          <cell r="J93">
            <v>206</v>
          </cell>
          <cell r="N93" t="str">
            <v/>
          </cell>
          <cell r="O93" t="str">
            <v/>
          </cell>
          <cell r="P93">
            <v>4258</v>
          </cell>
        </row>
        <row r="94">
          <cell r="E94">
            <v>81</v>
          </cell>
          <cell r="F94" t="str">
            <v>Jost, Frank</v>
          </cell>
          <cell r="I94" t="str">
            <v/>
          </cell>
          <cell r="J94">
            <v>229</v>
          </cell>
          <cell r="N94" t="str">
            <v/>
          </cell>
          <cell r="O94" t="str">
            <v/>
          </cell>
          <cell r="P94">
            <v>4223</v>
          </cell>
        </row>
        <row r="95">
          <cell r="E95">
            <v>28</v>
          </cell>
          <cell r="F95" t="str">
            <v>Weyner, Frank</v>
          </cell>
          <cell r="I95" t="str">
            <v/>
          </cell>
          <cell r="J95">
            <v>207</v>
          </cell>
          <cell r="N95" t="str">
            <v/>
          </cell>
          <cell r="O95" t="str">
            <v/>
          </cell>
          <cell r="P95">
            <v>4203</v>
          </cell>
        </row>
        <row r="96">
          <cell r="E96">
            <v>17</v>
          </cell>
          <cell r="F96" t="str">
            <v>Strich, Christoph</v>
          </cell>
          <cell r="I96" t="str">
            <v/>
          </cell>
          <cell r="N96" t="str">
            <v/>
          </cell>
          <cell r="O96" t="str">
            <v/>
          </cell>
          <cell r="P96">
            <v>4159</v>
          </cell>
        </row>
        <row r="97">
          <cell r="E97">
            <v>6</v>
          </cell>
          <cell r="F97" t="str">
            <v>Westphal, Björn</v>
          </cell>
          <cell r="I97" t="str">
            <v/>
          </cell>
          <cell r="J97">
            <v>205</v>
          </cell>
          <cell r="N97" t="str">
            <v/>
          </cell>
          <cell r="O97" t="str">
            <v/>
          </cell>
          <cell r="P97">
            <v>4045</v>
          </cell>
        </row>
        <row r="98">
          <cell r="E98">
            <v>27</v>
          </cell>
          <cell r="F98" t="str">
            <v>Bredlow, Sabine</v>
          </cell>
          <cell r="I98" t="str">
            <v/>
          </cell>
          <cell r="J98">
            <v>204</v>
          </cell>
          <cell r="N98" t="str">
            <v/>
          </cell>
          <cell r="O98" t="str">
            <v/>
          </cell>
          <cell r="P98">
            <v>4007</v>
          </cell>
        </row>
        <row r="99">
          <cell r="E99">
            <v>11</v>
          </cell>
          <cell r="F99" t="str">
            <v>Karge, Hildegard</v>
          </cell>
          <cell r="I99" t="str">
            <v/>
          </cell>
          <cell r="J99">
            <v>202</v>
          </cell>
          <cell r="N99" t="str">
            <v/>
          </cell>
          <cell r="O99" t="str">
            <v/>
          </cell>
          <cell r="P99">
            <v>3931</v>
          </cell>
        </row>
        <row r="100">
          <cell r="E100">
            <v>94</v>
          </cell>
          <cell r="F100" t="str">
            <v>Müller, Andre</v>
          </cell>
          <cell r="I100" t="str">
            <v/>
          </cell>
          <cell r="J100">
            <v>231</v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>
            <v>3688</v>
          </cell>
        </row>
        <row r="101">
          <cell r="E101">
            <v>13</v>
          </cell>
          <cell r="F101" t="str">
            <v>Solar, Patricia</v>
          </cell>
          <cell r="I101" t="str">
            <v/>
          </cell>
          <cell r="N101" t="str">
            <v/>
          </cell>
          <cell r="O101" t="str">
            <v/>
          </cell>
          <cell r="P101">
            <v>3614</v>
          </cell>
        </row>
        <row r="102">
          <cell r="E102">
            <v>2</v>
          </cell>
          <cell r="F102" t="str">
            <v>Donner, Klaus</v>
          </cell>
          <cell r="I102" t="str">
            <v/>
          </cell>
          <cell r="J102">
            <v>206</v>
          </cell>
          <cell r="N102" t="str">
            <v/>
          </cell>
          <cell r="O102" t="str">
            <v/>
          </cell>
          <cell r="P102">
            <v>3349</v>
          </cell>
        </row>
        <row r="103">
          <cell r="E103">
            <v>85</v>
          </cell>
          <cell r="F103" t="str">
            <v>Wiggenhorn, Theo</v>
          </cell>
          <cell r="I103" t="str">
            <v/>
          </cell>
          <cell r="J103">
            <v>229</v>
          </cell>
          <cell r="N103" t="str">
            <v/>
          </cell>
          <cell r="O103" t="str">
            <v/>
          </cell>
          <cell r="P103">
            <v>3258</v>
          </cell>
        </row>
        <row r="104">
          <cell r="E104">
            <v>62</v>
          </cell>
          <cell r="F104" t="str">
            <v>Hohlas, Bernd</v>
          </cell>
          <cell r="I104" t="str">
            <v/>
          </cell>
          <cell r="J104">
            <v>218</v>
          </cell>
          <cell r="N104" t="str">
            <v/>
          </cell>
          <cell r="O104" t="str">
            <v/>
          </cell>
          <cell r="P104">
            <v>3246</v>
          </cell>
        </row>
        <row r="105">
          <cell r="E105">
            <v>5</v>
          </cell>
          <cell r="F105" t="str">
            <v>Baumgart, Reinhold</v>
          </cell>
          <cell r="I105" t="str">
            <v/>
          </cell>
          <cell r="J105">
            <v>212</v>
          </cell>
          <cell r="N105" t="str">
            <v/>
          </cell>
          <cell r="O105" t="str">
            <v/>
          </cell>
          <cell r="P105">
            <v>2426</v>
          </cell>
        </row>
        <row r="106">
          <cell r="E106">
            <v>80</v>
          </cell>
          <cell r="F106" t="str">
            <v>Budde, Silke</v>
          </cell>
          <cell r="I106" t="str">
            <v/>
          </cell>
          <cell r="N106" t="str">
            <v/>
          </cell>
          <cell r="O106" t="str">
            <v/>
          </cell>
          <cell r="P106">
            <v>2125</v>
          </cell>
        </row>
        <row r="107">
          <cell r="E107">
            <v>105</v>
          </cell>
          <cell r="I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>
            <v>-2000</v>
          </cell>
        </row>
        <row r="108">
          <cell r="E108">
            <v>106</v>
          </cell>
          <cell r="I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>
            <v>-2000</v>
          </cell>
        </row>
        <row r="109">
          <cell r="E109">
            <v>107</v>
          </cell>
          <cell r="I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>
            <v>-2000</v>
          </cell>
        </row>
        <row r="110">
          <cell r="E110">
            <v>108</v>
          </cell>
          <cell r="I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>
            <v>-2000</v>
          </cell>
        </row>
        <row r="111">
          <cell r="E111">
            <v>109</v>
          </cell>
          <cell r="I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>
            <v>-2000</v>
          </cell>
        </row>
        <row r="112">
          <cell r="E112">
            <v>110</v>
          </cell>
          <cell r="I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>
            <v>-2000</v>
          </cell>
        </row>
        <row r="113">
          <cell r="E113">
            <v>111</v>
          </cell>
          <cell r="I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>
            <v>-2000</v>
          </cell>
        </row>
        <row r="114">
          <cell r="E114">
            <v>112</v>
          </cell>
          <cell r="I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>
            <v>-2000</v>
          </cell>
        </row>
        <row r="115">
          <cell r="E115">
            <v>113</v>
          </cell>
          <cell r="I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>
            <v>-2000</v>
          </cell>
        </row>
        <row r="116">
          <cell r="E116">
            <v>114</v>
          </cell>
          <cell r="I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>
            <v>-2000</v>
          </cell>
        </row>
        <row r="117">
          <cell r="E117">
            <v>115</v>
          </cell>
          <cell r="I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>
            <v>-2000</v>
          </cell>
        </row>
        <row r="118">
          <cell r="E118">
            <v>116</v>
          </cell>
          <cell r="I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>
            <v>-2000</v>
          </cell>
        </row>
        <row r="119">
          <cell r="E119">
            <v>117</v>
          </cell>
          <cell r="I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>
            <v>-2000</v>
          </cell>
        </row>
        <row r="120">
          <cell r="E120">
            <v>118</v>
          </cell>
          <cell r="I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>
            <v>-2000</v>
          </cell>
        </row>
        <row r="121">
          <cell r="E121">
            <v>119</v>
          </cell>
          <cell r="I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>
            <v>-2000</v>
          </cell>
        </row>
        <row r="122">
          <cell r="E122">
            <v>120</v>
          </cell>
          <cell r="I122" t="str">
            <v/>
          </cell>
          <cell r="L122" t="str">
            <v/>
          </cell>
          <cell r="N122" t="str">
            <v/>
          </cell>
          <cell r="O122" t="str">
            <v/>
          </cell>
          <cell r="P122">
            <v>-2000</v>
          </cell>
        </row>
        <row r="123">
          <cell r="E123">
            <v>121</v>
          </cell>
          <cell r="I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>
            <v>-2000</v>
          </cell>
        </row>
        <row r="124">
          <cell r="E124">
            <v>122</v>
          </cell>
          <cell r="I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>
            <v>-2000</v>
          </cell>
        </row>
        <row r="125">
          <cell r="E125">
            <v>123</v>
          </cell>
          <cell r="I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>
            <v>-2000</v>
          </cell>
        </row>
        <row r="126">
          <cell r="E126">
            <v>124</v>
          </cell>
          <cell r="I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>
            <v>-2000</v>
          </cell>
        </row>
        <row r="127">
          <cell r="E127">
            <v>125</v>
          </cell>
          <cell r="I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>
            <v>-2000</v>
          </cell>
        </row>
        <row r="128">
          <cell r="E128">
            <v>126</v>
          </cell>
          <cell r="I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>
            <v>-2000</v>
          </cell>
        </row>
        <row r="129">
          <cell r="E129">
            <v>127</v>
          </cell>
          <cell r="I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>
            <v>-2000</v>
          </cell>
        </row>
        <row r="130">
          <cell r="E130">
            <v>128</v>
          </cell>
          <cell r="I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>
            <v>-2000</v>
          </cell>
        </row>
        <row r="131">
          <cell r="E131">
            <v>129</v>
          </cell>
          <cell r="I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>
            <v>-2000</v>
          </cell>
        </row>
        <row r="132">
          <cell r="E132">
            <v>130</v>
          </cell>
          <cell r="I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>
            <v>-2000</v>
          </cell>
        </row>
        <row r="133">
          <cell r="E133">
            <v>131</v>
          </cell>
          <cell r="I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>
            <v>-2000</v>
          </cell>
        </row>
        <row r="134">
          <cell r="E134">
            <v>132</v>
          </cell>
          <cell r="I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>
            <v>-2000</v>
          </cell>
        </row>
        <row r="135">
          <cell r="E135">
            <v>133</v>
          </cell>
          <cell r="I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>
            <v>-2000</v>
          </cell>
        </row>
        <row r="136">
          <cell r="E136">
            <v>134</v>
          </cell>
          <cell r="I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>
            <v>-2000</v>
          </cell>
        </row>
        <row r="137">
          <cell r="E137">
            <v>135</v>
          </cell>
          <cell r="I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>
            <v>-2000</v>
          </cell>
        </row>
        <row r="138">
          <cell r="E138">
            <v>136</v>
          </cell>
          <cell r="I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>
            <v>-2000</v>
          </cell>
        </row>
        <row r="139">
          <cell r="E139">
            <v>137</v>
          </cell>
          <cell r="I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>
            <v>-2000</v>
          </cell>
        </row>
        <row r="140">
          <cell r="E140">
            <v>138</v>
          </cell>
          <cell r="I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>
            <v>-2000</v>
          </cell>
        </row>
        <row r="141">
          <cell r="E141">
            <v>139</v>
          </cell>
          <cell r="I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>
            <v>-2000</v>
          </cell>
        </row>
        <row r="142">
          <cell r="E142">
            <v>140</v>
          </cell>
          <cell r="I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>
            <v>-2000</v>
          </cell>
        </row>
        <row r="143">
          <cell r="E143">
            <v>141</v>
          </cell>
          <cell r="I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>
            <v>-2000</v>
          </cell>
        </row>
        <row r="144">
          <cell r="E144">
            <v>142</v>
          </cell>
          <cell r="I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>
            <v>-2000</v>
          </cell>
        </row>
        <row r="145">
          <cell r="E145">
            <v>143</v>
          </cell>
          <cell r="I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>
            <v>-2000</v>
          </cell>
        </row>
        <row r="146">
          <cell r="E146">
            <v>144</v>
          </cell>
          <cell r="I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>
            <v>-2000</v>
          </cell>
        </row>
        <row r="147">
          <cell r="E147">
            <v>145</v>
          </cell>
          <cell r="I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>
            <v>-2000</v>
          </cell>
        </row>
        <row r="148">
          <cell r="E148">
            <v>146</v>
          </cell>
          <cell r="I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>
            <v>-2000</v>
          </cell>
        </row>
        <row r="149">
          <cell r="E149">
            <v>147</v>
          </cell>
          <cell r="I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>
            <v>-2000</v>
          </cell>
        </row>
        <row r="150">
          <cell r="E150">
            <v>148</v>
          </cell>
          <cell r="I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>
            <v>-2000</v>
          </cell>
        </row>
        <row r="151">
          <cell r="E151">
            <v>149</v>
          </cell>
          <cell r="I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>
            <v>-2000</v>
          </cell>
        </row>
        <row r="152">
          <cell r="E152">
            <v>150</v>
          </cell>
          <cell r="I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>
            <v>-2000</v>
          </cell>
        </row>
        <row r="153">
          <cell r="E153">
            <v>151</v>
          </cell>
          <cell r="I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>
            <v>-2000</v>
          </cell>
        </row>
        <row r="154">
          <cell r="E154">
            <v>152</v>
          </cell>
          <cell r="I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>
            <v>-2000</v>
          </cell>
        </row>
        <row r="155">
          <cell r="E155">
            <v>153</v>
          </cell>
          <cell r="I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>
            <v>-2000</v>
          </cell>
        </row>
        <row r="156">
          <cell r="E156">
            <v>154</v>
          </cell>
          <cell r="I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>
            <v>-2000</v>
          </cell>
        </row>
        <row r="157">
          <cell r="E157">
            <v>155</v>
          </cell>
          <cell r="I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>
            <v>-2000</v>
          </cell>
        </row>
        <row r="158">
          <cell r="E158">
            <v>156</v>
          </cell>
          <cell r="I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>
            <v>-2000</v>
          </cell>
        </row>
        <row r="159">
          <cell r="E159">
            <v>157</v>
          </cell>
          <cell r="I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>
            <v>-2000</v>
          </cell>
        </row>
        <row r="160">
          <cell r="E160">
            <v>158</v>
          </cell>
          <cell r="I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>
            <v>-2000</v>
          </cell>
        </row>
        <row r="161">
          <cell r="E161">
            <v>159</v>
          </cell>
          <cell r="I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>
            <v>-2000</v>
          </cell>
        </row>
        <row r="162">
          <cell r="E162">
            <v>160</v>
          </cell>
          <cell r="I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>
            <v>-2000</v>
          </cell>
        </row>
        <row r="163">
          <cell r="E163">
            <v>161</v>
          </cell>
          <cell r="I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>
            <v>-2000</v>
          </cell>
        </row>
        <row r="164">
          <cell r="E164">
            <v>162</v>
          </cell>
          <cell r="I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-2000</v>
          </cell>
        </row>
        <row r="165">
          <cell r="E165">
            <v>163</v>
          </cell>
          <cell r="I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>
            <v>-2000</v>
          </cell>
        </row>
        <row r="166">
          <cell r="E166">
            <v>164</v>
          </cell>
          <cell r="I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>
            <v>-2000</v>
          </cell>
        </row>
        <row r="167">
          <cell r="E167">
            <v>165</v>
          </cell>
          <cell r="I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-2000</v>
          </cell>
        </row>
        <row r="168">
          <cell r="E168">
            <v>166</v>
          </cell>
          <cell r="I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-2000</v>
          </cell>
        </row>
        <row r="169">
          <cell r="E169">
            <v>167</v>
          </cell>
          <cell r="I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>
            <v>-2000</v>
          </cell>
        </row>
        <row r="170">
          <cell r="E170">
            <v>168</v>
          </cell>
          <cell r="I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-2000</v>
          </cell>
        </row>
        <row r="171">
          <cell r="E171">
            <v>169</v>
          </cell>
          <cell r="I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>
            <v>-2000</v>
          </cell>
        </row>
        <row r="172">
          <cell r="E172">
            <v>170</v>
          </cell>
          <cell r="I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-2000</v>
          </cell>
        </row>
        <row r="173">
          <cell r="E173">
            <v>171</v>
          </cell>
          <cell r="I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-2000</v>
          </cell>
        </row>
        <row r="174">
          <cell r="E174">
            <v>172</v>
          </cell>
          <cell r="I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>
            <v>-2000</v>
          </cell>
        </row>
        <row r="175">
          <cell r="E175">
            <v>173</v>
          </cell>
          <cell r="I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-2000</v>
          </cell>
        </row>
        <row r="176">
          <cell r="E176">
            <v>174</v>
          </cell>
          <cell r="I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-2000</v>
          </cell>
        </row>
        <row r="177">
          <cell r="E177">
            <v>175</v>
          </cell>
          <cell r="I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>
            <v>-2000</v>
          </cell>
        </row>
        <row r="178">
          <cell r="E178">
            <v>176</v>
          </cell>
          <cell r="I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-2000</v>
          </cell>
        </row>
        <row r="179">
          <cell r="E179">
            <v>177</v>
          </cell>
          <cell r="I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>
            <v>-2000</v>
          </cell>
        </row>
        <row r="180">
          <cell r="E180">
            <v>178</v>
          </cell>
          <cell r="I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>
            <v>-2000</v>
          </cell>
        </row>
        <row r="181">
          <cell r="E181">
            <v>179</v>
          </cell>
          <cell r="I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-2000</v>
          </cell>
        </row>
        <row r="182">
          <cell r="E182">
            <v>180</v>
          </cell>
          <cell r="I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-2000</v>
          </cell>
        </row>
        <row r="183">
          <cell r="E183">
            <v>181</v>
          </cell>
          <cell r="I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-2000</v>
          </cell>
        </row>
        <row r="184">
          <cell r="E184">
            <v>182</v>
          </cell>
          <cell r="I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-2000</v>
          </cell>
        </row>
        <row r="185">
          <cell r="E185">
            <v>183</v>
          </cell>
          <cell r="I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-2000</v>
          </cell>
        </row>
        <row r="186">
          <cell r="E186">
            <v>184</v>
          </cell>
          <cell r="I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-2000</v>
          </cell>
        </row>
        <row r="187">
          <cell r="E187">
            <v>185</v>
          </cell>
          <cell r="I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-2000</v>
          </cell>
        </row>
        <row r="188">
          <cell r="E188">
            <v>186</v>
          </cell>
          <cell r="I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-2000</v>
          </cell>
        </row>
        <row r="189">
          <cell r="E189">
            <v>187</v>
          </cell>
          <cell r="I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-2000</v>
          </cell>
        </row>
        <row r="190">
          <cell r="E190">
            <v>188</v>
          </cell>
          <cell r="I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-2000</v>
          </cell>
        </row>
        <row r="191">
          <cell r="E191">
            <v>189</v>
          </cell>
          <cell r="I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-2000</v>
          </cell>
        </row>
        <row r="192">
          <cell r="E192">
            <v>190</v>
          </cell>
          <cell r="I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-2000</v>
          </cell>
        </row>
        <row r="193">
          <cell r="E193">
            <v>191</v>
          </cell>
          <cell r="I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-2000</v>
          </cell>
        </row>
        <row r="194">
          <cell r="E194">
            <v>192</v>
          </cell>
          <cell r="I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>
            <v>-2000</v>
          </cell>
        </row>
        <row r="195">
          <cell r="E195">
            <v>193</v>
          </cell>
          <cell r="I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-2000</v>
          </cell>
        </row>
        <row r="196">
          <cell r="E196">
            <v>194</v>
          </cell>
          <cell r="I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-2000</v>
          </cell>
        </row>
        <row r="197">
          <cell r="E197">
            <v>195</v>
          </cell>
          <cell r="I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-2000</v>
          </cell>
        </row>
        <row r="198">
          <cell r="E198">
            <v>196</v>
          </cell>
          <cell r="I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-2000</v>
          </cell>
        </row>
        <row r="199">
          <cell r="E199">
            <v>197</v>
          </cell>
          <cell r="I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>
            <v>-2000</v>
          </cell>
        </row>
        <row r="200">
          <cell r="E200">
            <v>198</v>
          </cell>
          <cell r="I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-2000</v>
          </cell>
        </row>
        <row r="201">
          <cell r="E201">
            <v>199</v>
          </cell>
          <cell r="I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-2000</v>
          </cell>
        </row>
        <row r="202">
          <cell r="E202">
            <v>200</v>
          </cell>
          <cell r="I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-2000</v>
          </cell>
        </row>
        <row r="203">
          <cell r="E203">
            <v>201</v>
          </cell>
          <cell r="I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-2000</v>
          </cell>
        </row>
        <row r="204">
          <cell r="E204">
            <v>202</v>
          </cell>
          <cell r="I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-2000</v>
          </cell>
        </row>
        <row r="205">
          <cell r="E205">
            <v>203</v>
          </cell>
          <cell r="I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-2000</v>
          </cell>
        </row>
        <row r="206">
          <cell r="E206">
            <v>204</v>
          </cell>
          <cell r="I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-2000</v>
          </cell>
        </row>
        <row r="207">
          <cell r="E207">
            <v>205</v>
          </cell>
          <cell r="I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-2000</v>
          </cell>
        </row>
        <row r="208">
          <cell r="E208">
            <v>206</v>
          </cell>
          <cell r="I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-2000</v>
          </cell>
        </row>
        <row r="209">
          <cell r="E209">
            <v>207</v>
          </cell>
          <cell r="I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-2000</v>
          </cell>
        </row>
        <row r="210">
          <cell r="E210">
            <v>208</v>
          </cell>
          <cell r="I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-2000</v>
          </cell>
        </row>
        <row r="211">
          <cell r="E211">
            <v>209</v>
          </cell>
          <cell r="I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-2000</v>
          </cell>
        </row>
        <row r="212">
          <cell r="E212">
            <v>210</v>
          </cell>
          <cell r="I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-2000</v>
          </cell>
        </row>
        <row r="213">
          <cell r="E213">
            <v>211</v>
          </cell>
          <cell r="I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-2000</v>
          </cell>
        </row>
        <row r="214">
          <cell r="E214">
            <v>212</v>
          </cell>
          <cell r="I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-2000</v>
          </cell>
        </row>
        <row r="215">
          <cell r="E215">
            <v>213</v>
          </cell>
          <cell r="I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-2000</v>
          </cell>
        </row>
        <row r="216">
          <cell r="E216">
            <v>214</v>
          </cell>
          <cell r="I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-2000</v>
          </cell>
        </row>
        <row r="217">
          <cell r="E217">
            <v>215</v>
          </cell>
          <cell r="I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-2000</v>
          </cell>
        </row>
        <row r="218">
          <cell r="E218">
            <v>216</v>
          </cell>
          <cell r="I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-2000</v>
          </cell>
        </row>
        <row r="219">
          <cell r="E219">
            <v>217</v>
          </cell>
          <cell r="I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-2000</v>
          </cell>
        </row>
        <row r="220">
          <cell r="E220">
            <v>218</v>
          </cell>
          <cell r="I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-2000</v>
          </cell>
        </row>
        <row r="221">
          <cell r="E221">
            <v>219</v>
          </cell>
          <cell r="I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>
            <v>-2000</v>
          </cell>
        </row>
        <row r="222">
          <cell r="E222">
            <v>220</v>
          </cell>
          <cell r="I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>
            <v>-2000</v>
          </cell>
        </row>
        <row r="223">
          <cell r="E223">
            <v>221</v>
          </cell>
          <cell r="I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-2000</v>
          </cell>
        </row>
        <row r="224">
          <cell r="E224">
            <v>222</v>
          </cell>
          <cell r="I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-2000</v>
          </cell>
        </row>
        <row r="225">
          <cell r="E225">
            <v>223</v>
          </cell>
          <cell r="I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-2000</v>
          </cell>
        </row>
        <row r="226">
          <cell r="E226">
            <v>224</v>
          </cell>
          <cell r="I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-2000</v>
          </cell>
        </row>
        <row r="227">
          <cell r="E227">
            <v>225</v>
          </cell>
          <cell r="I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-2000</v>
          </cell>
        </row>
        <row r="228">
          <cell r="E228">
            <v>226</v>
          </cell>
          <cell r="I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-2000</v>
          </cell>
        </row>
        <row r="229">
          <cell r="E229">
            <v>227</v>
          </cell>
          <cell r="I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-2000</v>
          </cell>
        </row>
        <row r="230">
          <cell r="E230">
            <v>228</v>
          </cell>
          <cell r="I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-2000</v>
          </cell>
        </row>
        <row r="231">
          <cell r="E231">
            <v>229</v>
          </cell>
          <cell r="I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>
            <v>-2000</v>
          </cell>
        </row>
        <row r="232">
          <cell r="E232">
            <v>230</v>
          </cell>
          <cell r="I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>
            <v>-2000</v>
          </cell>
        </row>
        <row r="233">
          <cell r="E233">
            <v>231</v>
          </cell>
          <cell r="I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>
            <v>-2000</v>
          </cell>
        </row>
        <row r="234">
          <cell r="E234">
            <v>232</v>
          </cell>
          <cell r="I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>
            <v>-2000</v>
          </cell>
        </row>
        <row r="235">
          <cell r="E235">
            <v>233</v>
          </cell>
          <cell r="I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-2000</v>
          </cell>
        </row>
        <row r="236">
          <cell r="E236">
            <v>234</v>
          </cell>
          <cell r="I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-2000</v>
          </cell>
        </row>
        <row r="237">
          <cell r="E237">
            <v>235</v>
          </cell>
          <cell r="I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-2000</v>
          </cell>
        </row>
        <row r="238">
          <cell r="E238">
            <v>236</v>
          </cell>
          <cell r="I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-2000</v>
          </cell>
        </row>
        <row r="239">
          <cell r="E239">
            <v>237</v>
          </cell>
          <cell r="I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-2000</v>
          </cell>
        </row>
        <row r="240">
          <cell r="E240">
            <v>238</v>
          </cell>
          <cell r="I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-2000</v>
          </cell>
        </row>
        <row r="241">
          <cell r="E241">
            <v>239</v>
          </cell>
          <cell r="I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-2000</v>
          </cell>
        </row>
        <row r="242">
          <cell r="E242">
            <v>240</v>
          </cell>
          <cell r="I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>
            <v>-2000</v>
          </cell>
        </row>
        <row r="243">
          <cell r="E243">
            <v>241</v>
          </cell>
          <cell r="I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>
            <v>-2000</v>
          </cell>
        </row>
        <row r="244">
          <cell r="E244">
            <v>242</v>
          </cell>
          <cell r="I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>
            <v>-2000</v>
          </cell>
        </row>
        <row r="245">
          <cell r="E245">
            <v>243</v>
          </cell>
          <cell r="I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>
            <v>-2000</v>
          </cell>
        </row>
        <row r="246">
          <cell r="E246">
            <v>244</v>
          </cell>
          <cell r="I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>
            <v>-2000</v>
          </cell>
        </row>
        <row r="247">
          <cell r="E247">
            <v>245</v>
          </cell>
          <cell r="I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-2000</v>
          </cell>
        </row>
        <row r="248">
          <cell r="E248">
            <v>246</v>
          </cell>
          <cell r="I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>
            <v>-2000</v>
          </cell>
        </row>
        <row r="249">
          <cell r="E249">
            <v>247</v>
          </cell>
          <cell r="I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-2000</v>
          </cell>
        </row>
        <row r="250">
          <cell r="E250">
            <v>248</v>
          </cell>
          <cell r="I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-2000</v>
          </cell>
        </row>
        <row r="251">
          <cell r="E251">
            <v>249</v>
          </cell>
          <cell r="I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>
            <v>-2000</v>
          </cell>
        </row>
        <row r="252">
          <cell r="E252">
            <v>250</v>
          </cell>
          <cell r="I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-2000</v>
          </cell>
        </row>
        <row r="253">
          <cell r="E253">
            <v>251</v>
          </cell>
          <cell r="I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>
            <v>-2000</v>
          </cell>
        </row>
        <row r="254">
          <cell r="E254">
            <v>252</v>
          </cell>
          <cell r="I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>
            <v>-2000</v>
          </cell>
        </row>
        <row r="255">
          <cell r="E255">
            <v>253</v>
          </cell>
          <cell r="I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>
            <v>-2000</v>
          </cell>
        </row>
        <row r="256">
          <cell r="E256">
            <v>254</v>
          </cell>
          <cell r="I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>
            <v>-2000</v>
          </cell>
        </row>
        <row r="257">
          <cell r="E257">
            <v>255</v>
          </cell>
          <cell r="I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-2000</v>
          </cell>
        </row>
        <row r="258">
          <cell r="E258">
            <v>256</v>
          </cell>
          <cell r="I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>
            <v>-2000</v>
          </cell>
        </row>
        <row r="259">
          <cell r="E259">
            <v>257</v>
          </cell>
          <cell r="I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-2000</v>
          </cell>
        </row>
        <row r="260">
          <cell r="E260">
            <v>258</v>
          </cell>
          <cell r="I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>
            <v>-2000</v>
          </cell>
        </row>
        <row r="261">
          <cell r="E261">
            <v>259</v>
          </cell>
          <cell r="I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>
            <v>-2000</v>
          </cell>
        </row>
        <row r="262">
          <cell r="E262">
            <v>260</v>
          </cell>
          <cell r="I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-2000</v>
          </cell>
        </row>
        <row r="263">
          <cell r="E263">
            <v>261</v>
          </cell>
          <cell r="I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>
            <v>-2000</v>
          </cell>
        </row>
        <row r="264">
          <cell r="E264">
            <v>262</v>
          </cell>
          <cell r="I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-2000</v>
          </cell>
        </row>
        <row r="265">
          <cell r="E265">
            <v>263</v>
          </cell>
          <cell r="I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>
            <v>-2000</v>
          </cell>
        </row>
        <row r="266">
          <cell r="E266">
            <v>264</v>
          </cell>
          <cell r="I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>
            <v>-2000</v>
          </cell>
        </row>
        <row r="267">
          <cell r="E267">
            <v>265</v>
          </cell>
          <cell r="I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>
            <v>-2000</v>
          </cell>
        </row>
        <row r="268">
          <cell r="E268">
            <v>266</v>
          </cell>
          <cell r="I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>
            <v>-2000</v>
          </cell>
        </row>
        <row r="269">
          <cell r="E269">
            <v>267</v>
          </cell>
          <cell r="I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>
            <v>-2000</v>
          </cell>
        </row>
        <row r="270">
          <cell r="E270">
            <v>268</v>
          </cell>
          <cell r="I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>
            <v>-2000</v>
          </cell>
        </row>
        <row r="271">
          <cell r="E271">
            <v>269</v>
          </cell>
          <cell r="I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>
            <v>-2000</v>
          </cell>
        </row>
        <row r="272">
          <cell r="E272">
            <v>270</v>
          </cell>
          <cell r="I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>
            <v>-2000</v>
          </cell>
        </row>
        <row r="273">
          <cell r="E273">
            <v>271</v>
          </cell>
          <cell r="I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>
            <v>-2000</v>
          </cell>
        </row>
        <row r="274">
          <cell r="E274">
            <v>272</v>
          </cell>
          <cell r="I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>
            <v>-2000</v>
          </cell>
        </row>
        <row r="275">
          <cell r="E275">
            <v>273</v>
          </cell>
          <cell r="I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>
            <v>-2000</v>
          </cell>
        </row>
        <row r="276">
          <cell r="E276">
            <v>274</v>
          </cell>
          <cell r="I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>
            <v>-2000</v>
          </cell>
        </row>
        <row r="277">
          <cell r="E277">
            <v>275</v>
          </cell>
          <cell r="I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>
            <v>-2000</v>
          </cell>
        </row>
        <row r="278">
          <cell r="E278">
            <v>276</v>
          </cell>
          <cell r="I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>
            <v>-2000</v>
          </cell>
        </row>
        <row r="279">
          <cell r="E279">
            <v>277</v>
          </cell>
          <cell r="I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>
            <v>-2000</v>
          </cell>
        </row>
        <row r="280">
          <cell r="E280">
            <v>278</v>
          </cell>
          <cell r="I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>
            <v>-2000</v>
          </cell>
        </row>
        <row r="281">
          <cell r="E281">
            <v>279</v>
          </cell>
          <cell r="I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>
            <v>-2000</v>
          </cell>
        </row>
        <row r="282">
          <cell r="E282">
            <v>280</v>
          </cell>
          <cell r="I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>
            <v>-2000</v>
          </cell>
        </row>
        <row r="283">
          <cell r="E283">
            <v>281</v>
          </cell>
          <cell r="I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>
            <v>-2000</v>
          </cell>
        </row>
        <row r="284">
          <cell r="E284">
            <v>282</v>
          </cell>
          <cell r="I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>
            <v>-2000</v>
          </cell>
        </row>
        <row r="285">
          <cell r="E285">
            <v>283</v>
          </cell>
          <cell r="I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>
            <v>-2000</v>
          </cell>
        </row>
        <row r="286">
          <cell r="E286">
            <v>284</v>
          </cell>
          <cell r="I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>
            <v>-2000</v>
          </cell>
        </row>
        <row r="287">
          <cell r="E287">
            <v>285</v>
          </cell>
          <cell r="I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>
            <v>-2000</v>
          </cell>
        </row>
        <row r="288">
          <cell r="E288">
            <v>286</v>
          </cell>
          <cell r="I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>
            <v>-2000</v>
          </cell>
        </row>
        <row r="289">
          <cell r="E289">
            <v>287</v>
          </cell>
          <cell r="I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>
            <v>-2000</v>
          </cell>
        </row>
        <row r="290">
          <cell r="E290">
            <v>288</v>
          </cell>
          <cell r="I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>
            <v>-2000</v>
          </cell>
        </row>
        <row r="291">
          <cell r="E291">
            <v>289</v>
          </cell>
          <cell r="I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>
            <v>-2000</v>
          </cell>
        </row>
        <row r="292">
          <cell r="E292">
            <v>290</v>
          </cell>
          <cell r="I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>
            <v>-2000</v>
          </cell>
        </row>
        <row r="293">
          <cell r="E293">
            <v>291</v>
          </cell>
          <cell r="I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>
            <v>-2000</v>
          </cell>
        </row>
        <row r="294">
          <cell r="E294">
            <v>292</v>
          </cell>
          <cell r="I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>
            <v>-2000</v>
          </cell>
        </row>
        <row r="295">
          <cell r="E295">
            <v>293</v>
          </cell>
          <cell r="I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>
            <v>-2000</v>
          </cell>
        </row>
        <row r="296">
          <cell r="E296">
            <v>294</v>
          </cell>
          <cell r="I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>
            <v>-2000</v>
          </cell>
        </row>
        <row r="297">
          <cell r="E297">
            <v>295</v>
          </cell>
          <cell r="I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>
            <v>-2000</v>
          </cell>
        </row>
        <row r="298">
          <cell r="E298">
            <v>296</v>
          </cell>
          <cell r="I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>
            <v>-2000</v>
          </cell>
        </row>
        <row r="299">
          <cell r="E299">
            <v>297</v>
          </cell>
          <cell r="I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>
            <v>-2000</v>
          </cell>
        </row>
        <row r="300">
          <cell r="E300">
            <v>298</v>
          </cell>
          <cell r="I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>
            <v>-2000</v>
          </cell>
        </row>
        <row r="301">
          <cell r="E301">
            <v>299</v>
          </cell>
          <cell r="I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>
            <v>-2000</v>
          </cell>
        </row>
        <row r="302">
          <cell r="E302">
            <v>300</v>
          </cell>
          <cell r="I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>
            <v>-2000</v>
          </cell>
        </row>
        <row r="303">
          <cell r="E303">
            <v>301</v>
          </cell>
          <cell r="I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>
            <v>-2000</v>
          </cell>
        </row>
        <row r="304">
          <cell r="E304">
            <v>302</v>
          </cell>
          <cell r="I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>
            <v>-2000</v>
          </cell>
        </row>
        <row r="305">
          <cell r="E305">
            <v>303</v>
          </cell>
          <cell r="I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>
            <v>-2000</v>
          </cell>
        </row>
        <row r="306">
          <cell r="E306">
            <v>304</v>
          </cell>
          <cell r="I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>
            <v>-2000</v>
          </cell>
        </row>
        <row r="307">
          <cell r="E307">
            <v>305</v>
          </cell>
          <cell r="I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>
            <v>-2000</v>
          </cell>
        </row>
        <row r="308">
          <cell r="E308">
            <v>306</v>
          </cell>
          <cell r="I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>
            <v>-2000</v>
          </cell>
        </row>
        <row r="309">
          <cell r="E309">
            <v>307</v>
          </cell>
          <cell r="I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>
            <v>-2000</v>
          </cell>
        </row>
        <row r="310">
          <cell r="E310">
            <v>308</v>
          </cell>
          <cell r="I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>
            <v>-2000</v>
          </cell>
        </row>
        <row r="311">
          <cell r="E311">
            <v>309</v>
          </cell>
          <cell r="I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>
            <v>-2000</v>
          </cell>
        </row>
        <row r="312">
          <cell r="E312">
            <v>310</v>
          </cell>
          <cell r="I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>
            <v>-2000</v>
          </cell>
        </row>
        <row r="313">
          <cell r="E313">
            <v>311</v>
          </cell>
          <cell r="I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>
            <v>-2000</v>
          </cell>
        </row>
        <row r="314">
          <cell r="E314">
            <v>312</v>
          </cell>
          <cell r="I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>
            <v>-2000</v>
          </cell>
        </row>
        <row r="315">
          <cell r="E315">
            <v>313</v>
          </cell>
          <cell r="I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>
            <v>-2000</v>
          </cell>
        </row>
        <row r="316">
          <cell r="E316">
            <v>314</v>
          </cell>
          <cell r="I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>
            <v>-2000</v>
          </cell>
        </row>
        <row r="317">
          <cell r="E317">
            <v>315</v>
          </cell>
          <cell r="I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>
            <v>-2000</v>
          </cell>
        </row>
        <row r="318">
          <cell r="E318">
            <v>316</v>
          </cell>
          <cell r="I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>
            <v>-2000</v>
          </cell>
        </row>
        <row r="319">
          <cell r="E319">
            <v>317</v>
          </cell>
          <cell r="I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>
            <v>-2000</v>
          </cell>
        </row>
        <row r="320">
          <cell r="E320">
            <v>318</v>
          </cell>
          <cell r="I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>
            <v>-2000</v>
          </cell>
        </row>
        <row r="321">
          <cell r="E321">
            <v>319</v>
          </cell>
          <cell r="I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>
            <v>-2000</v>
          </cell>
        </row>
        <row r="322">
          <cell r="E322">
            <v>320</v>
          </cell>
          <cell r="I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>
            <v>-2000</v>
          </cell>
        </row>
        <row r="323">
          <cell r="E323">
            <v>321</v>
          </cell>
          <cell r="I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>
            <v>-2000</v>
          </cell>
        </row>
        <row r="324">
          <cell r="E324">
            <v>322</v>
          </cell>
          <cell r="I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>
            <v>-2000</v>
          </cell>
        </row>
        <row r="325">
          <cell r="E325">
            <v>323</v>
          </cell>
          <cell r="I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>
            <v>-2000</v>
          </cell>
        </row>
        <row r="326">
          <cell r="E326">
            <v>324</v>
          </cell>
          <cell r="I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>
            <v>-2000</v>
          </cell>
        </row>
        <row r="327">
          <cell r="E327">
            <v>325</v>
          </cell>
          <cell r="I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>
            <v>-2000</v>
          </cell>
        </row>
        <row r="328">
          <cell r="E328">
            <v>326</v>
          </cell>
          <cell r="I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>
            <v>-2000</v>
          </cell>
        </row>
        <row r="329">
          <cell r="E329">
            <v>327</v>
          </cell>
          <cell r="I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>
            <v>-2000</v>
          </cell>
        </row>
        <row r="330">
          <cell r="E330">
            <v>328</v>
          </cell>
          <cell r="I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>
            <v>-2000</v>
          </cell>
        </row>
        <row r="331">
          <cell r="E331">
            <v>329</v>
          </cell>
          <cell r="I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>
            <v>-2000</v>
          </cell>
        </row>
        <row r="332">
          <cell r="E332">
            <v>330</v>
          </cell>
          <cell r="I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>
            <v>-2000</v>
          </cell>
        </row>
        <row r="333">
          <cell r="E333">
            <v>331</v>
          </cell>
          <cell r="I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>
            <v>-2000</v>
          </cell>
        </row>
        <row r="334">
          <cell r="E334">
            <v>332</v>
          </cell>
          <cell r="I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>
            <v>-2000</v>
          </cell>
        </row>
        <row r="335">
          <cell r="E335">
            <v>333</v>
          </cell>
          <cell r="I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>
            <v>-2000</v>
          </cell>
        </row>
        <row r="336">
          <cell r="E336">
            <v>334</v>
          </cell>
          <cell r="I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>
            <v>-2000</v>
          </cell>
        </row>
        <row r="337">
          <cell r="E337">
            <v>335</v>
          </cell>
          <cell r="I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>
            <v>-2000</v>
          </cell>
        </row>
        <row r="338">
          <cell r="E338">
            <v>336</v>
          </cell>
          <cell r="I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>
            <v>-2000</v>
          </cell>
        </row>
        <row r="339">
          <cell r="E339">
            <v>337</v>
          </cell>
          <cell r="I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>
            <v>-2000</v>
          </cell>
        </row>
        <row r="340">
          <cell r="E340">
            <v>338</v>
          </cell>
          <cell r="I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>
            <v>-2000</v>
          </cell>
        </row>
        <row r="341">
          <cell r="E341">
            <v>339</v>
          </cell>
          <cell r="I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>
            <v>-2000</v>
          </cell>
        </row>
        <row r="342">
          <cell r="E342">
            <v>340</v>
          </cell>
          <cell r="I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>
            <v>-2000</v>
          </cell>
        </row>
        <row r="343">
          <cell r="E343">
            <v>341</v>
          </cell>
          <cell r="I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>
            <v>-2000</v>
          </cell>
        </row>
        <row r="344">
          <cell r="E344">
            <v>342</v>
          </cell>
          <cell r="I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>
            <v>-2000</v>
          </cell>
        </row>
        <row r="345">
          <cell r="E345">
            <v>343</v>
          </cell>
          <cell r="I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>
            <v>-2000</v>
          </cell>
        </row>
        <row r="346">
          <cell r="E346">
            <v>344</v>
          </cell>
          <cell r="I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>
            <v>-2000</v>
          </cell>
        </row>
        <row r="347">
          <cell r="E347">
            <v>345</v>
          </cell>
          <cell r="I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>
            <v>-2000</v>
          </cell>
        </row>
        <row r="348">
          <cell r="E348">
            <v>346</v>
          </cell>
          <cell r="I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>
            <v>-2000</v>
          </cell>
        </row>
        <row r="349">
          <cell r="E349">
            <v>347</v>
          </cell>
          <cell r="I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>
            <v>-2000</v>
          </cell>
        </row>
        <row r="350">
          <cell r="E350">
            <v>348</v>
          </cell>
          <cell r="I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>
            <v>-2000</v>
          </cell>
        </row>
        <row r="351">
          <cell r="E351">
            <v>349</v>
          </cell>
          <cell r="I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>
            <v>-2000</v>
          </cell>
        </row>
        <row r="352">
          <cell r="E352">
            <v>350</v>
          </cell>
          <cell r="I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>
            <v>-2000</v>
          </cell>
        </row>
        <row r="353">
          <cell r="E353">
            <v>351</v>
          </cell>
          <cell r="I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>
            <v>-2000</v>
          </cell>
        </row>
        <row r="354">
          <cell r="E354">
            <v>352</v>
          </cell>
          <cell r="I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>
            <v>-2000</v>
          </cell>
        </row>
        <row r="355">
          <cell r="E355">
            <v>353</v>
          </cell>
          <cell r="I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>
            <v>-2000</v>
          </cell>
        </row>
        <row r="356">
          <cell r="E356">
            <v>354</v>
          </cell>
          <cell r="I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>
            <v>-2000</v>
          </cell>
        </row>
        <row r="357">
          <cell r="E357">
            <v>355</v>
          </cell>
          <cell r="I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>
            <v>-2000</v>
          </cell>
        </row>
        <row r="358">
          <cell r="E358">
            <v>356</v>
          </cell>
          <cell r="I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>
            <v>-2000</v>
          </cell>
        </row>
        <row r="359">
          <cell r="E359">
            <v>357</v>
          </cell>
          <cell r="I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>
            <v>-2000</v>
          </cell>
        </row>
        <row r="360">
          <cell r="E360">
            <v>358</v>
          </cell>
          <cell r="I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>
            <v>-2000</v>
          </cell>
        </row>
        <row r="361">
          <cell r="E361">
            <v>359</v>
          </cell>
          <cell r="I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>
            <v>-2000</v>
          </cell>
        </row>
        <row r="362">
          <cell r="E362">
            <v>360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E56D-B5F1-4343-AA5E-046208119A18}">
  <dimension ref="A1:AF105"/>
  <sheetViews>
    <sheetView workbookViewId="0">
      <selection activeCell="C20" sqref="C20"/>
    </sheetView>
  </sheetViews>
  <sheetFormatPr baseColWidth="10" defaultRowHeight="14.25" x14ac:dyDescent="0.45"/>
  <cols>
    <col min="1" max="1" width="5.73046875" bestFit="1" customWidth="1"/>
    <col min="2" max="2" width="5.796875" bestFit="1" customWidth="1"/>
    <col min="3" max="3" width="18.19921875" bestFit="1" customWidth="1"/>
    <col min="4" max="4" width="6.9296875" style="1" bestFit="1" customWidth="1"/>
    <col min="5" max="5" width="4.9296875" style="1" bestFit="1" customWidth="1"/>
    <col min="6" max="6" width="4.86328125" style="1" bestFit="1" customWidth="1"/>
    <col min="7" max="7" width="7.33203125" style="1" bestFit="1" customWidth="1"/>
    <col min="8" max="8" width="4.9296875" style="1" bestFit="1" customWidth="1"/>
    <col min="9" max="9" width="4.86328125" style="1" bestFit="1" customWidth="1"/>
    <col min="10" max="10" width="5.73046875" style="1" bestFit="1" customWidth="1"/>
    <col min="11" max="11" width="7.33203125" style="1" bestFit="1" customWidth="1"/>
    <col min="12" max="12" width="4.9296875" style="1" bestFit="1" customWidth="1"/>
    <col min="13" max="13" width="4.86328125" style="1" bestFit="1" customWidth="1"/>
    <col min="14" max="14" width="5.73046875" style="1" bestFit="1" customWidth="1"/>
    <col min="15" max="15" width="7.33203125" style="1" bestFit="1" customWidth="1"/>
    <col min="16" max="16" width="4.9296875" style="1" bestFit="1" customWidth="1"/>
    <col min="17" max="17" width="4.86328125" style="1" bestFit="1" customWidth="1"/>
    <col min="18" max="18" width="5.73046875" style="1" bestFit="1" customWidth="1"/>
    <col min="19" max="19" width="7.33203125" style="1" bestFit="1" customWidth="1"/>
    <col min="20" max="20" width="4.9296875" style="1" bestFit="1" customWidth="1"/>
    <col min="21" max="21" width="4.86328125" style="1" bestFit="1" customWidth="1"/>
    <col min="22" max="22" width="5.73046875" style="1" bestFit="1" customWidth="1"/>
    <col min="23" max="23" width="7.33203125" style="1" bestFit="1" customWidth="1"/>
    <col min="24" max="24" width="4.9296875" style="1" bestFit="1" customWidth="1"/>
    <col min="25" max="25" width="4.86328125" style="1" bestFit="1" customWidth="1"/>
    <col min="26" max="26" width="5.73046875" style="1" bestFit="1" customWidth="1"/>
    <col min="27" max="27" width="7.33203125" style="1" bestFit="1" customWidth="1"/>
    <col min="28" max="28" width="4.9296875" style="1" bestFit="1" customWidth="1"/>
    <col min="29" max="29" width="4.86328125" style="1" bestFit="1" customWidth="1"/>
    <col min="30" max="30" width="5.73046875" style="1" bestFit="1" customWidth="1"/>
    <col min="31" max="31" width="7.59765625" bestFit="1" customWidth="1"/>
  </cols>
  <sheetData>
    <row r="1" spans="1:31" s="2" customFormat="1" x14ac:dyDescent="0.45">
      <c r="A1" s="3" t="s">
        <v>1</v>
      </c>
      <c r="B1" s="3" t="s">
        <v>2</v>
      </c>
      <c r="C1" s="3" t="s">
        <v>3</v>
      </c>
      <c r="D1" s="4" t="s">
        <v>118</v>
      </c>
      <c r="E1" s="4" t="s">
        <v>5</v>
      </c>
      <c r="F1" s="4" t="s">
        <v>6</v>
      </c>
      <c r="G1" s="4" t="s">
        <v>7</v>
      </c>
      <c r="H1" s="4" t="s">
        <v>5</v>
      </c>
      <c r="I1" s="4" t="s">
        <v>6</v>
      </c>
      <c r="J1" s="4" t="s">
        <v>1</v>
      </c>
      <c r="K1" s="4" t="s">
        <v>8</v>
      </c>
      <c r="L1" s="4" t="s">
        <v>5</v>
      </c>
      <c r="M1" s="4" t="s">
        <v>6</v>
      </c>
      <c r="N1" s="4" t="s">
        <v>1</v>
      </c>
      <c r="O1" s="4" t="s">
        <v>9</v>
      </c>
      <c r="P1" s="4" t="s">
        <v>5</v>
      </c>
      <c r="Q1" s="4" t="s">
        <v>6</v>
      </c>
      <c r="R1" s="4" t="s">
        <v>1</v>
      </c>
      <c r="S1" s="4" t="s">
        <v>10</v>
      </c>
      <c r="T1" s="4" t="s">
        <v>5</v>
      </c>
      <c r="U1" s="4" t="s">
        <v>6</v>
      </c>
      <c r="V1" s="4" t="s">
        <v>1</v>
      </c>
      <c r="W1" s="4" t="s">
        <v>11</v>
      </c>
      <c r="X1" s="4" t="s">
        <v>5</v>
      </c>
      <c r="Y1" s="4" t="s">
        <v>6</v>
      </c>
      <c r="Z1" s="4" t="s">
        <v>1</v>
      </c>
      <c r="AA1" s="4" t="s">
        <v>12</v>
      </c>
      <c r="AB1" s="4" t="s">
        <v>5</v>
      </c>
      <c r="AC1" s="4" t="s">
        <v>6</v>
      </c>
      <c r="AD1" s="4" t="s">
        <v>1</v>
      </c>
      <c r="AE1" s="2" t="s">
        <v>119</v>
      </c>
    </row>
    <row r="2" spans="1:31" s="2" customFormat="1" x14ac:dyDescent="0.45">
      <c r="A2" s="9">
        <v>1</v>
      </c>
      <c r="B2" s="9">
        <v>77</v>
      </c>
      <c r="C2" s="9" t="s">
        <v>13</v>
      </c>
      <c r="D2" s="10">
        <v>7318</v>
      </c>
      <c r="E2" s="10">
        <v>63</v>
      </c>
      <c r="F2" s="10">
        <v>3</v>
      </c>
      <c r="G2" s="10">
        <v>1008</v>
      </c>
      <c r="H2" s="10">
        <v>9</v>
      </c>
      <c r="I2" s="10">
        <v>1</v>
      </c>
      <c r="J2" s="10">
        <v>41</v>
      </c>
      <c r="K2" s="10">
        <v>1118</v>
      </c>
      <c r="L2" s="10">
        <v>10</v>
      </c>
      <c r="M2" s="10">
        <v>0</v>
      </c>
      <c r="N2" s="10">
        <v>38</v>
      </c>
      <c r="O2" s="10">
        <v>1566</v>
      </c>
      <c r="P2" s="10">
        <v>13</v>
      </c>
      <c r="Q2" s="10">
        <v>0</v>
      </c>
      <c r="R2" s="10">
        <v>4</v>
      </c>
      <c r="S2" s="10">
        <v>1341</v>
      </c>
      <c r="T2" s="10">
        <v>10</v>
      </c>
      <c r="U2" s="10">
        <v>0</v>
      </c>
      <c r="V2" s="10">
        <v>15</v>
      </c>
      <c r="W2" s="10">
        <v>1111</v>
      </c>
      <c r="X2" s="10">
        <v>14</v>
      </c>
      <c r="Y2" s="10">
        <v>2</v>
      </c>
      <c r="Z2" s="10">
        <v>30</v>
      </c>
      <c r="AA2" s="10">
        <v>1174</v>
      </c>
      <c r="AB2" s="10">
        <v>7</v>
      </c>
      <c r="AC2" s="10">
        <v>0</v>
      </c>
      <c r="AD2" s="10">
        <v>22</v>
      </c>
      <c r="AE2" s="10">
        <v>600</v>
      </c>
    </row>
    <row r="3" spans="1:31" s="2" customFormat="1" x14ac:dyDescent="0.45">
      <c r="A3" s="3">
        <v>2</v>
      </c>
      <c r="B3" s="3">
        <v>96</v>
      </c>
      <c r="C3" s="3" t="s">
        <v>15</v>
      </c>
      <c r="D3" s="4">
        <v>7280</v>
      </c>
      <c r="E3" s="4">
        <v>70</v>
      </c>
      <c r="F3" s="4">
        <v>9</v>
      </c>
      <c r="G3" s="4">
        <v>1203</v>
      </c>
      <c r="H3" s="4">
        <v>10</v>
      </c>
      <c r="I3" s="4">
        <v>1</v>
      </c>
      <c r="J3" s="4">
        <v>18</v>
      </c>
      <c r="K3" s="4">
        <v>1295</v>
      </c>
      <c r="L3" s="4">
        <v>14</v>
      </c>
      <c r="M3" s="4">
        <v>2</v>
      </c>
      <c r="N3" s="4">
        <v>17</v>
      </c>
      <c r="O3" s="4">
        <v>1048</v>
      </c>
      <c r="P3" s="4">
        <v>11</v>
      </c>
      <c r="Q3" s="4">
        <v>1</v>
      </c>
      <c r="R3" s="4">
        <v>39</v>
      </c>
      <c r="S3" s="4">
        <v>1198</v>
      </c>
      <c r="T3" s="4">
        <v>12</v>
      </c>
      <c r="U3" s="4">
        <v>2</v>
      </c>
      <c r="V3" s="4">
        <v>23</v>
      </c>
      <c r="W3" s="4">
        <v>1175</v>
      </c>
      <c r="X3" s="4">
        <v>10</v>
      </c>
      <c r="Y3" s="4">
        <v>2</v>
      </c>
      <c r="Z3" s="4">
        <v>24</v>
      </c>
      <c r="AA3" s="4">
        <v>1361</v>
      </c>
      <c r="AB3" s="4">
        <v>13</v>
      </c>
      <c r="AC3" s="4">
        <v>1</v>
      </c>
      <c r="AD3" s="4">
        <v>15</v>
      </c>
      <c r="AE3" s="4">
        <v>500</v>
      </c>
    </row>
    <row r="4" spans="1:31" s="2" customFormat="1" x14ac:dyDescent="0.45">
      <c r="A4" s="9">
        <v>3</v>
      </c>
      <c r="B4" s="9">
        <v>40</v>
      </c>
      <c r="C4" s="9" t="s">
        <v>16</v>
      </c>
      <c r="D4" s="10">
        <v>7164</v>
      </c>
      <c r="E4" s="10">
        <v>59</v>
      </c>
      <c r="F4" s="10">
        <v>3</v>
      </c>
      <c r="G4" s="10">
        <v>1015</v>
      </c>
      <c r="H4" s="10">
        <v>7</v>
      </c>
      <c r="I4" s="10">
        <v>0</v>
      </c>
      <c r="J4" s="10">
        <v>40</v>
      </c>
      <c r="K4" s="10">
        <v>1348</v>
      </c>
      <c r="L4" s="10">
        <v>12</v>
      </c>
      <c r="M4" s="10">
        <v>1</v>
      </c>
      <c r="N4" s="10">
        <v>13</v>
      </c>
      <c r="O4" s="10">
        <v>1005</v>
      </c>
      <c r="P4" s="10">
        <v>9</v>
      </c>
      <c r="Q4" s="10">
        <v>1</v>
      </c>
      <c r="R4" s="10">
        <v>43</v>
      </c>
      <c r="S4" s="10">
        <v>1857</v>
      </c>
      <c r="T4" s="10">
        <v>13</v>
      </c>
      <c r="U4" s="10">
        <v>0</v>
      </c>
      <c r="V4" s="10">
        <v>1</v>
      </c>
      <c r="W4" s="10">
        <v>1161</v>
      </c>
      <c r="X4" s="10">
        <v>11</v>
      </c>
      <c r="Y4" s="10">
        <v>0</v>
      </c>
      <c r="Z4" s="10">
        <v>25</v>
      </c>
      <c r="AA4" s="10">
        <v>778</v>
      </c>
      <c r="AB4" s="10">
        <v>7</v>
      </c>
      <c r="AC4" s="10">
        <v>1</v>
      </c>
      <c r="AD4" s="10">
        <v>59</v>
      </c>
      <c r="AE4" s="10">
        <v>450</v>
      </c>
    </row>
    <row r="5" spans="1:31" x14ac:dyDescent="0.45">
      <c r="A5" s="5">
        <v>4</v>
      </c>
      <c r="B5" s="5">
        <v>23</v>
      </c>
      <c r="C5" s="5" t="s">
        <v>17</v>
      </c>
      <c r="D5" s="6">
        <v>7132</v>
      </c>
      <c r="E5" s="6">
        <v>72</v>
      </c>
      <c r="F5" s="6">
        <v>10</v>
      </c>
      <c r="G5" s="6">
        <v>1410</v>
      </c>
      <c r="H5" s="6">
        <v>14</v>
      </c>
      <c r="I5" s="6">
        <v>1</v>
      </c>
      <c r="J5" s="6">
        <v>6</v>
      </c>
      <c r="K5" s="6">
        <v>1468</v>
      </c>
      <c r="L5" s="6">
        <v>13</v>
      </c>
      <c r="M5" s="6">
        <v>1</v>
      </c>
      <c r="N5" s="6">
        <v>6</v>
      </c>
      <c r="O5" s="6">
        <v>563</v>
      </c>
      <c r="P5" s="6">
        <v>8</v>
      </c>
      <c r="Q5" s="6">
        <v>3</v>
      </c>
      <c r="R5" s="6">
        <v>90</v>
      </c>
      <c r="S5" s="6">
        <v>637</v>
      </c>
      <c r="T5" s="6">
        <v>9</v>
      </c>
      <c r="U5" s="6">
        <v>3</v>
      </c>
      <c r="V5" s="6">
        <v>85</v>
      </c>
      <c r="W5" s="6">
        <v>1526</v>
      </c>
      <c r="X5" s="6">
        <v>15</v>
      </c>
      <c r="Y5" s="6">
        <v>0</v>
      </c>
      <c r="Z5" s="6">
        <v>9</v>
      </c>
      <c r="AA5" s="6">
        <v>1528</v>
      </c>
      <c r="AB5" s="6">
        <v>13</v>
      </c>
      <c r="AC5" s="6">
        <v>2</v>
      </c>
      <c r="AD5" s="6">
        <v>7</v>
      </c>
      <c r="AE5" s="6">
        <v>400</v>
      </c>
    </row>
    <row r="6" spans="1:31" x14ac:dyDescent="0.45">
      <c r="A6" s="7">
        <v>5</v>
      </c>
      <c r="B6" s="7">
        <v>103</v>
      </c>
      <c r="C6" s="7" t="s">
        <v>18</v>
      </c>
      <c r="D6" s="8">
        <v>6990</v>
      </c>
      <c r="E6" s="8">
        <v>63</v>
      </c>
      <c r="F6" s="8">
        <v>7</v>
      </c>
      <c r="G6" s="8">
        <v>1235</v>
      </c>
      <c r="H6" s="8">
        <v>10</v>
      </c>
      <c r="I6" s="8">
        <v>1</v>
      </c>
      <c r="J6" s="8">
        <v>16</v>
      </c>
      <c r="K6" s="8">
        <v>720</v>
      </c>
      <c r="L6" s="8">
        <v>8</v>
      </c>
      <c r="M6" s="8">
        <v>3</v>
      </c>
      <c r="N6" s="8">
        <v>78</v>
      </c>
      <c r="O6" s="8">
        <v>1538</v>
      </c>
      <c r="P6" s="8">
        <v>15</v>
      </c>
      <c r="Q6" s="8">
        <v>2</v>
      </c>
      <c r="R6" s="8">
        <v>5</v>
      </c>
      <c r="S6" s="8">
        <v>1333</v>
      </c>
      <c r="T6" s="8">
        <v>11</v>
      </c>
      <c r="U6" s="8">
        <v>0</v>
      </c>
      <c r="V6" s="8">
        <v>16</v>
      </c>
      <c r="W6" s="8">
        <v>1150</v>
      </c>
      <c r="X6" s="8">
        <v>10</v>
      </c>
      <c r="Y6" s="8">
        <v>0</v>
      </c>
      <c r="Z6" s="8">
        <v>26</v>
      </c>
      <c r="AA6" s="8">
        <v>1014</v>
      </c>
      <c r="AB6" s="8">
        <v>9</v>
      </c>
      <c r="AC6" s="8">
        <v>1</v>
      </c>
      <c r="AD6" s="8">
        <v>39</v>
      </c>
      <c r="AE6" s="8">
        <v>350</v>
      </c>
    </row>
    <row r="7" spans="1:31" x14ac:dyDescent="0.45">
      <c r="A7" s="5">
        <v>6</v>
      </c>
      <c r="B7" s="5">
        <v>59</v>
      </c>
      <c r="C7" s="5" t="s">
        <v>19</v>
      </c>
      <c r="D7" s="6">
        <v>6873</v>
      </c>
      <c r="E7" s="6">
        <v>61</v>
      </c>
      <c r="F7" s="6">
        <v>6</v>
      </c>
      <c r="G7" s="6">
        <v>1090</v>
      </c>
      <c r="H7" s="6">
        <v>11</v>
      </c>
      <c r="I7" s="6">
        <v>3</v>
      </c>
      <c r="J7" s="6">
        <v>33</v>
      </c>
      <c r="K7" s="6">
        <v>1146</v>
      </c>
      <c r="L7" s="6">
        <v>11</v>
      </c>
      <c r="M7" s="6">
        <v>1</v>
      </c>
      <c r="N7" s="6">
        <v>35</v>
      </c>
      <c r="O7" s="6">
        <v>1672</v>
      </c>
      <c r="P7" s="6">
        <v>12</v>
      </c>
      <c r="Q7" s="6">
        <v>0</v>
      </c>
      <c r="R7" s="6">
        <v>1</v>
      </c>
      <c r="S7" s="6">
        <v>1028</v>
      </c>
      <c r="T7" s="6">
        <v>9</v>
      </c>
      <c r="U7" s="6">
        <v>1</v>
      </c>
      <c r="V7" s="6">
        <v>43</v>
      </c>
      <c r="W7" s="6">
        <v>685</v>
      </c>
      <c r="X7" s="6">
        <v>7</v>
      </c>
      <c r="Y7" s="6">
        <v>1</v>
      </c>
      <c r="Z7" s="6">
        <v>69</v>
      </c>
      <c r="AA7" s="6">
        <v>1252</v>
      </c>
      <c r="AB7" s="6">
        <v>11</v>
      </c>
      <c r="AC7" s="6">
        <v>0</v>
      </c>
      <c r="AD7" s="6">
        <v>16</v>
      </c>
      <c r="AE7" s="6">
        <v>300</v>
      </c>
    </row>
    <row r="8" spans="1:31" x14ac:dyDescent="0.45">
      <c r="A8" s="7">
        <v>7</v>
      </c>
      <c r="B8" s="7">
        <v>101</v>
      </c>
      <c r="C8" s="7" t="s">
        <v>20</v>
      </c>
      <c r="D8" s="8">
        <v>6721</v>
      </c>
      <c r="E8" s="8">
        <v>73</v>
      </c>
      <c r="F8" s="8">
        <v>12</v>
      </c>
      <c r="G8" s="8">
        <v>787</v>
      </c>
      <c r="H8" s="8">
        <v>12</v>
      </c>
      <c r="I8" s="8">
        <v>5</v>
      </c>
      <c r="J8" s="8">
        <v>67</v>
      </c>
      <c r="K8" s="8">
        <v>917</v>
      </c>
      <c r="L8" s="8">
        <v>13</v>
      </c>
      <c r="M8" s="8">
        <v>3</v>
      </c>
      <c r="N8" s="8">
        <v>58</v>
      </c>
      <c r="O8" s="8">
        <v>1663</v>
      </c>
      <c r="P8" s="8">
        <v>16</v>
      </c>
      <c r="Q8" s="8">
        <v>2</v>
      </c>
      <c r="R8" s="8">
        <v>2</v>
      </c>
      <c r="S8" s="8">
        <v>1134</v>
      </c>
      <c r="T8" s="8">
        <v>10</v>
      </c>
      <c r="U8" s="8">
        <v>1</v>
      </c>
      <c r="V8" s="8">
        <v>29</v>
      </c>
      <c r="W8" s="8">
        <v>1283</v>
      </c>
      <c r="X8" s="8">
        <v>13</v>
      </c>
      <c r="Y8" s="8">
        <v>0</v>
      </c>
      <c r="Z8" s="8">
        <v>21</v>
      </c>
      <c r="AA8" s="8">
        <v>937</v>
      </c>
      <c r="AB8" s="8">
        <v>9</v>
      </c>
      <c r="AC8" s="8">
        <v>1</v>
      </c>
      <c r="AD8" s="8">
        <v>45</v>
      </c>
      <c r="AE8" s="8">
        <v>270</v>
      </c>
    </row>
    <row r="9" spans="1:31" x14ac:dyDescent="0.45">
      <c r="A9" s="5">
        <v>8</v>
      </c>
      <c r="B9" s="5">
        <v>43</v>
      </c>
      <c r="C9" s="5" t="s">
        <v>21</v>
      </c>
      <c r="D9" s="6">
        <v>6718</v>
      </c>
      <c r="E9" s="6">
        <v>69</v>
      </c>
      <c r="F9" s="6">
        <v>14</v>
      </c>
      <c r="G9" s="6">
        <v>1453</v>
      </c>
      <c r="H9" s="6">
        <v>16</v>
      </c>
      <c r="I9" s="6">
        <v>2</v>
      </c>
      <c r="J9" s="6">
        <v>4</v>
      </c>
      <c r="K9" s="6">
        <v>1421</v>
      </c>
      <c r="L9" s="6">
        <v>14</v>
      </c>
      <c r="M9" s="6">
        <v>2</v>
      </c>
      <c r="N9" s="6">
        <v>8</v>
      </c>
      <c r="O9" s="6">
        <v>1244</v>
      </c>
      <c r="P9" s="6">
        <v>13</v>
      </c>
      <c r="Q9" s="6">
        <v>2</v>
      </c>
      <c r="R9" s="6">
        <v>19</v>
      </c>
      <c r="S9" s="6">
        <v>793</v>
      </c>
      <c r="T9" s="6">
        <v>7</v>
      </c>
      <c r="U9" s="6">
        <v>2</v>
      </c>
      <c r="V9" s="6">
        <v>68</v>
      </c>
      <c r="W9" s="6">
        <v>1453</v>
      </c>
      <c r="X9" s="6">
        <v>12</v>
      </c>
      <c r="Y9" s="6">
        <v>1</v>
      </c>
      <c r="Z9" s="6">
        <v>12</v>
      </c>
      <c r="AA9" s="6">
        <v>354</v>
      </c>
      <c r="AB9" s="6">
        <v>7</v>
      </c>
      <c r="AC9" s="6">
        <v>5</v>
      </c>
      <c r="AD9" s="6">
        <v>92</v>
      </c>
      <c r="AE9" s="6">
        <v>250</v>
      </c>
    </row>
    <row r="10" spans="1:31" x14ac:dyDescent="0.45">
      <c r="A10" s="7">
        <v>9</v>
      </c>
      <c r="B10" s="7">
        <v>92</v>
      </c>
      <c r="C10" s="7" t="s">
        <v>22</v>
      </c>
      <c r="D10" s="8">
        <v>6696</v>
      </c>
      <c r="E10" s="8">
        <v>65</v>
      </c>
      <c r="F10" s="8">
        <v>5</v>
      </c>
      <c r="G10" s="8">
        <v>801</v>
      </c>
      <c r="H10" s="8">
        <v>7</v>
      </c>
      <c r="I10" s="8">
        <v>0</v>
      </c>
      <c r="J10" s="8">
        <v>65</v>
      </c>
      <c r="K10" s="8">
        <v>1113</v>
      </c>
      <c r="L10" s="8">
        <v>12</v>
      </c>
      <c r="M10" s="8">
        <v>2</v>
      </c>
      <c r="N10" s="8">
        <v>40</v>
      </c>
      <c r="O10" s="8">
        <v>1167</v>
      </c>
      <c r="P10" s="8">
        <v>13</v>
      </c>
      <c r="Q10" s="8">
        <v>1</v>
      </c>
      <c r="R10" s="8">
        <v>25</v>
      </c>
      <c r="S10" s="8">
        <v>1628</v>
      </c>
      <c r="T10" s="8">
        <v>14</v>
      </c>
      <c r="U10" s="8">
        <v>0</v>
      </c>
      <c r="V10" s="8">
        <v>4</v>
      </c>
      <c r="W10" s="8">
        <v>1131</v>
      </c>
      <c r="X10" s="8">
        <v>10</v>
      </c>
      <c r="Y10" s="8">
        <v>0</v>
      </c>
      <c r="Z10" s="8">
        <v>28</v>
      </c>
      <c r="AA10" s="8">
        <v>856</v>
      </c>
      <c r="AB10" s="8">
        <v>9</v>
      </c>
      <c r="AC10" s="8">
        <v>2</v>
      </c>
      <c r="AD10" s="8">
        <v>54</v>
      </c>
      <c r="AE10" s="8">
        <v>220</v>
      </c>
    </row>
    <row r="11" spans="1:31" x14ac:dyDescent="0.45">
      <c r="A11" s="5">
        <v>10</v>
      </c>
      <c r="B11" s="5">
        <v>46</v>
      </c>
      <c r="C11" s="5" t="s">
        <v>23</v>
      </c>
      <c r="D11" s="6">
        <v>6652</v>
      </c>
      <c r="E11" s="6">
        <v>70</v>
      </c>
      <c r="F11" s="6">
        <v>9</v>
      </c>
      <c r="G11" s="6">
        <v>441</v>
      </c>
      <c r="H11" s="6">
        <v>6</v>
      </c>
      <c r="I11" s="6">
        <v>1</v>
      </c>
      <c r="J11" s="6">
        <v>93</v>
      </c>
      <c r="K11" s="6">
        <v>800</v>
      </c>
      <c r="L11" s="6">
        <v>11</v>
      </c>
      <c r="M11" s="6">
        <v>3</v>
      </c>
      <c r="N11" s="6">
        <v>72</v>
      </c>
      <c r="O11" s="6">
        <v>1490</v>
      </c>
      <c r="P11" s="6">
        <v>15</v>
      </c>
      <c r="Q11" s="6">
        <v>1</v>
      </c>
      <c r="R11" s="6">
        <v>7</v>
      </c>
      <c r="S11" s="6">
        <v>1404</v>
      </c>
      <c r="T11" s="6">
        <v>13</v>
      </c>
      <c r="U11" s="6">
        <v>0</v>
      </c>
      <c r="V11" s="6">
        <v>11</v>
      </c>
      <c r="W11" s="6">
        <v>1142</v>
      </c>
      <c r="X11" s="6">
        <v>10</v>
      </c>
      <c r="Y11" s="6">
        <v>2</v>
      </c>
      <c r="Z11" s="6">
        <v>27</v>
      </c>
      <c r="AA11" s="6">
        <v>1375</v>
      </c>
      <c r="AB11" s="6">
        <v>15</v>
      </c>
      <c r="AC11" s="6">
        <v>2</v>
      </c>
      <c r="AD11" s="6">
        <v>14</v>
      </c>
      <c r="AE11" s="6">
        <v>200</v>
      </c>
    </row>
    <row r="12" spans="1:31" x14ac:dyDescent="0.45">
      <c r="A12" s="7">
        <v>11</v>
      </c>
      <c r="B12" s="7">
        <v>30</v>
      </c>
      <c r="C12" s="7" t="s">
        <v>24</v>
      </c>
      <c r="D12" s="8">
        <v>6595</v>
      </c>
      <c r="E12" s="8">
        <v>68</v>
      </c>
      <c r="F12" s="8">
        <v>11</v>
      </c>
      <c r="G12" s="8">
        <v>961</v>
      </c>
      <c r="H12" s="8">
        <v>12</v>
      </c>
      <c r="I12" s="8">
        <v>3</v>
      </c>
      <c r="J12" s="8">
        <v>48</v>
      </c>
      <c r="K12" s="8">
        <v>1123</v>
      </c>
      <c r="L12" s="8">
        <v>13</v>
      </c>
      <c r="M12" s="8">
        <v>1</v>
      </c>
      <c r="N12" s="8">
        <v>37</v>
      </c>
      <c r="O12" s="8">
        <v>1342</v>
      </c>
      <c r="P12" s="8">
        <v>9</v>
      </c>
      <c r="Q12" s="8">
        <v>0</v>
      </c>
      <c r="R12" s="8">
        <v>13</v>
      </c>
      <c r="S12" s="8">
        <v>1004</v>
      </c>
      <c r="T12" s="8">
        <v>12</v>
      </c>
      <c r="U12" s="8">
        <v>2</v>
      </c>
      <c r="V12" s="8">
        <v>49</v>
      </c>
      <c r="W12" s="8">
        <v>585</v>
      </c>
      <c r="X12" s="8">
        <v>7</v>
      </c>
      <c r="Y12" s="8">
        <v>5</v>
      </c>
      <c r="Z12" s="8">
        <v>79</v>
      </c>
      <c r="AA12" s="8">
        <v>1580</v>
      </c>
      <c r="AB12" s="8">
        <v>15</v>
      </c>
      <c r="AC12" s="8">
        <v>0</v>
      </c>
      <c r="AD12" s="8">
        <v>4</v>
      </c>
      <c r="AE12" s="8">
        <v>170</v>
      </c>
    </row>
    <row r="13" spans="1:31" x14ac:dyDescent="0.45">
      <c r="A13" s="5">
        <v>12</v>
      </c>
      <c r="B13" s="5">
        <v>79</v>
      </c>
      <c r="C13" s="5" t="s">
        <v>25</v>
      </c>
      <c r="D13" s="6">
        <v>6585</v>
      </c>
      <c r="E13" s="6">
        <v>64</v>
      </c>
      <c r="F13" s="6">
        <v>10</v>
      </c>
      <c r="G13" s="6">
        <v>1464</v>
      </c>
      <c r="H13" s="6">
        <v>15</v>
      </c>
      <c r="I13" s="6">
        <v>1</v>
      </c>
      <c r="J13" s="6">
        <v>3</v>
      </c>
      <c r="K13" s="6">
        <v>618</v>
      </c>
      <c r="L13" s="6">
        <v>7</v>
      </c>
      <c r="M13" s="6">
        <v>2</v>
      </c>
      <c r="N13" s="6">
        <v>88</v>
      </c>
      <c r="O13" s="6">
        <v>1344</v>
      </c>
      <c r="P13" s="6">
        <v>11</v>
      </c>
      <c r="Q13" s="6">
        <v>1</v>
      </c>
      <c r="R13" s="6">
        <v>12</v>
      </c>
      <c r="S13" s="6">
        <v>1362</v>
      </c>
      <c r="T13" s="6">
        <v>10</v>
      </c>
      <c r="U13" s="6">
        <v>0</v>
      </c>
      <c r="V13" s="6">
        <v>14</v>
      </c>
      <c r="W13" s="6">
        <v>834</v>
      </c>
      <c r="X13" s="6">
        <v>11</v>
      </c>
      <c r="Y13" s="6">
        <v>4</v>
      </c>
      <c r="Z13" s="6">
        <v>58</v>
      </c>
      <c r="AA13" s="6">
        <v>963</v>
      </c>
      <c r="AB13" s="6">
        <v>10</v>
      </c>
      <c r="AC13" s="6">
        <v>2</v>
      </c>
      <c r="AD13" s="6">
        <v>44</v>
      </c>
      <c r="AE13" s="6">
        <v>150</v>
      </c>
    </row>
    <row r="14" spans="1:31" x14ac:dyDescent="0.45">
      <c r="A14" s="7">
        <v>13</v>
      </c>
      <c r="B14" s="7">
        <v>56</v>
      </c>
      <c r="C14" s="7" t="s">
        <v>26</v>
      </c>
      <c r="D14" s="8">
        <v>6584</v>
      </c>
      <c r="E14" s="8">
        <v>70</v>
      </c>
      <c r="F14" s="8">
        <v>8</v>
      </c>
      <c r="G14" s="8">
        <v>1374</v>
      </c>
      <c r="H14" s="8">
        <v>15</v>
      </c>
      <c r="I14" s="8">
        <v>3</v>
      </c>
      <c r="J14" s="8">
        <v>8</v>
      </c>
      <c r="K14" s="8">
        <v>784</v>
      </c>
      <c r="L14" s="8">
        <v>7</v>
      </c>
      <c r="M14" s="8">
        <v>1</v>
      </c>
      <c r="N14" s="8">
        <v>74</v>
      </c>
      <c r="O14" s="8">
        <v>1075</v>
      </c>
      <c r="P14" s="8">
        <v>12</v>
      </c>
      <c r="Q14" s="8">
        <v>1</v>
      </c>
      <c r="R14" s="8">
        <v>34</v>
      </c>
      <c r="S14" s="8">
        <v>1718</v>
      </c>
      <c r="T14" s="8">
        <v>17</v>
      </c>
      <c r="U14" s="8">
        <v>0</v>
      </c>
      <c r="V14" s="8">
        <v>2</v>
      </c>
      <c r="W14" s="8">
        <v>663</v>
      </c>
      <c r="X14" s="8">
        <v>8</v>
      </c>
      <c r="Y14" s="8">
        <v>1</v>
      </c>
      <c r="Z14" s="8">
        <v>72</v>
      </c>
      <c r="AA14" s="8">
        <v>970</v>
      </c>
      <c r="AB14" s="8">
        <v>11</v>
      </c>
      <c r="AC14" s="8">
        <v>2</v>
      </c>
      <c r="AD14" s="8">
        <v>43</v>
      </c>
      <c r="AE14" s="8">
        <v>130</v>
      </c>
    </row>
    <row r="15" spans="1:31" x14ac:dyDescent="0.45">
      <c r="A15" s="5">
        <v>14</v>
      </c>
      <c r="B15" s="5">
        <v>35</v>
      </c>
      <c r="C15" s="5" t="s">
        <v>27</v>
      </c>
      <c r="D15" s="6">
        <v>6573</v>
      </c>
      <c r="E15" s="6">
        <v>60</v>
      </c>
      <c r="F15" s="6">
        <v>7</v>
      </c>
      <c r="G15" s="6">
        <v>1187</v>
      </c>
      <c r="H15" s="6">
        <v>10</v>
      </c>
      <c r="I15" s="6">
        <v>0</v>
      </c>
      <c r="J15" s="6">
        <v>21</v>
      </c>
      <c r="K15" s="6">
        <v>948</v>
      </c>
      <c r="L15" s="6">
        <v>7</v>
      </c>
      <c r="M15" s="6">
        <v>1</v>
      </c>
      <c r="N15" s="6">
        <v>55</v>
      </c>
      <c r="O15" s="6">
        <v>1420</v>
      </c>
      <c r="P15" s="6">
        <v>14</v>
      </c>
      <c r="Q15" s="6">
        <v>0</v>
      </c>
      <c r="R15" s="6">
        <v>9</v>
      </c>
      <c r="S15" s="6">
        <v>833</v>
      </c>
      <c r="T15" s="6">
        <v>11</v>
      </c>
      <c r="U15" s="6">
        <v>4</v>
      </c>
      <c r="V15" s="6">
        <v>65</v>
      </c>
      <c r="W15" s="6">
        <v>1034</v>
      </c>
      <c r="X15" s="6">
        <v>10</v>
      </c>
      <c r="Y15" s="6">
        <v>2</v>
      </c>
      <c r="Z15" s="6">
        <v>43</v>
      </c>
      <c r="AA15" s="6">
        <v>1151</v>
      </c>
      <c r="AB15" s="6">
        <v>8</v>
      </c>
      <c r="AC15" s="6">
        <v>0</v>
      </c>
      <c r="AD15" s="6">
        <v>25</v>
      </c>
      <c r="AE15" s="6">
        <v>120</v>
      </c>
    </row>
    <row r="16" spans="1:31" x14ac:dyDescent="0.45">
      <c r="A16" s="7">
        <v>15</v>
      </c>
      <c r="B16" s="7">
        <v>67</v>
      </c>
      <c r="C16" s="7" t="s">
        <v>28</v>
      </c>
      <c r="D16" s="8">
        <v>6511</v>
      </c>
      <c r="E16" s="8">
        <v>67</v>
      </c>
      <c r="F16" s="8">
        <v>8</v>
      </c>
      <c r="G16" s="8">
        <v>560</v>
      </c>
      <c r="H16" s="8">
        <v>7</v>
      </c>
      <c r="I16" s="8">
        <v>2</v>
      </c>
      <c r="J16" s="8">
        <v>87</v>
      </c>
      <c r="K16" s="8">
        <v>1234</v>
      </c>
      <c r="L16" s="8">
        <v>9</v>
      </c>
      <c r="M16" s="8">
        <v>0</v>
      </c>
      <c r="N16" s="8">
        <v>22</v>
      </c>
      <c r="O16" s="8">
        <v>1360</v>
      </c>
      <c r="P16" s="8">
        <v>13</v>
      </c>
      <c r="Q16" s="8">
        <v>1</v>
      </c>
      <c r="R16" s="8">
        <v>11</v>
      </c>
      <c r="S16" s="8">
        <v>753</v>
      </c>
      <c r="T16" s="8">
        <v>9</v>
      </c>
      <c r="U16" s="8">
        <v>2</v>
      </c>
      <c r="V16" s="8">
        <v>70</v>
      </c>
      <c r="W16" s="8">
        <v>1071</v>
      </c>
      <c r="X16" s="8">
        <v>15</v>
      </c>
      <c r="Y16" s="8">
        <v>3</v>
      </c>
      <c r="Z16" s="8">
        <v>36</v>
      </c>
      <c r="AA16" s="8">
        <v>1533</v>
      </c>
      <c r="AB16" s="8">
        <v>14</v>
      </c>
      <c r="AC16" s="8">
        <v>0</v>
      </c>
      <c r="AD16" s="8">
        <v>6</v>
      </c>
      <c r="AE16" s="8">
        <v>100</v>
      </c>
    </row>
    <row r="17" spans="1:32" x14ac:dyDescent="0.45">
      <c r="A17" s="5">
        <v>16</v>
      </c>
      <c r="B17" s="5">
        <v>48</v>
      </c>
      <c r="C17" s="5" t="s">
        <v>29</v>
      </c>
      <c r="D17" s="6">
        <v>6494</v>
      </c>
      <c r="E17" s="6">
        <v>72</v>
      </c>
      <c r="F17" s="6">
        <v>15</v>
      </c>
      <c r="G17" s="6">
        <v>1292</v>
      </c>
      <c r="H17" s="6">
        <v>15</v>
      </c>
      <c r="I17" s="6">
        <v>1</v>
      </c>
      <c r="J17" s="6">
        <v>14</v>
      </c>
      <c r="K17" s="6">
        <v>1188</v>
      </c>
      <c r="L17" s="6">
        <v>12</v>
      </c>
      <c r="M17" s="6">
        <v>2</v>
      </c>
      <c r="N17" s="6">
        <v>29</v>
      </c>
      <c r="O17" s="6">
        <v>1230</v>
      </c>
      <c r="P17" s="6">
        <v>13</v>
      </c>
      <c r="Q17" s="6">
        <v>1</v>
      </c>
      <c r="R17" s="6">
        <v>21</v>
      </c>
      <c r="S17" s="6">
        <v>707</v>
      </c>
      <c r="T17" s="6">
        <v>10</v>
      </c>
      <c r="U17" s="6">
        <v>5</v>
      </c>
      <c r="V17" s="6">
        <v>75</v>
      </c>
      <c r="W17" s="6">
        <v>1567</v>
      </c>
      <c r="X17" s="6">
        <v>11</v>
      </c>
      <c r="Y17" s="6">
        <v>0</v>
      </c>
      <c r="Z17" s="6">
        <v>6</v>
      </c>
      <c r="AA17" s="6">
        <v>510</v>
      </c>
      <c r="AB17" s="6">
        <v>11</v>
      </c>
      <c r="AC17" s="6">
        <v>6</v>
      </c>
      <c r="AD17" s="6">
        <v>85</v>
      </c>
      <c r="AE17" s="6">
        <v>90</v>
      </c>
    </row>
    <row r="18" spans="1:32" x14ac:dyDescent="0.45">
      <c r="A18" s="7">
        <v>17</v>
      </c>
      <c r="B18" s="7">
        <v>82</v>
      </c>
      <c r="C18" s="7" t="s">
        <v>30</v>
      </c>
      <c r="D18" s="8">
        <v>6480</v>
      </c>
      <c r="E18" s="8">
        <v>62</v>
      </c>
      <c r="F18" s="8">
        <v>8</v>
      </c>
      <c r="G18" s="8">
        <v>1056</v>
      </c>
      <c r="H18" s="8">
        <v>11</v>
      </c>
      <c r="I18" s="8">
        <v>1</v>
      </c>
      <c r="J18" s="8">
        <v>35</v>
      </c>
      <c r="K18" s="8">
        <v>1017</v>
      </c>
      <c r="L18" s="8">
        <v>7</v>
      </c>
      <c r="M18" s="8">
        <v>0</v>
      </c>
      <c r="N18" s="8">
        <v>48</v>
      </c>
      <c r="O18" s="8">
        <v>967</v>
      </c>
      <c r="P18" s="8">
        <v>11</v>
      </c>
      <c r="Q18" s="8">
        <v>3</v>
      </c>
      <c r="R18" s="8">
        <v>50</v>
      </c>
      <c r="S18" s="8">
        <v>1018</v>
      </c>
      <c r="T18" s="8">
        <v>9</v>
      </c>
      <c r="U18" s="8">
        <v>2</v>
      </c>
      <c r="V18" s="8">
        <v>45</v>
      </c>
      <c r="W18" s="8">
        <v>978</v>
      </c>
      <c r="X18" s="8">
        <v>11</v>
      </c>
      <c r="Y18" s="8">
        <v>2</v>
      </c>
      <c r="Z18" s="8">
        <v>48</v>
      </c>
      <c r="AA18" s="8">
        <v>1444</v>
      </c>
      <c r="AB18" s="8">
        <v>13</v>
      </c>
      <c r="AC18" s="8">
        <v>0</v>
      </c>
      <c r="AD18" s="8">
        <v>8</v>
      </c>
      <c r="AE18" s="8">
        <v>80</v>
      </c>
    </row>
    <row r="19" spans="1:32" x14ac:dyDescent="0.45">
      <c r="A19" s="5">
        <v>18</v>
      </c>
      <c r="B19" s="5">
        <v>52</v>
      </c>
      <c r="C19" s="5" t="s">
        <v>31</v>
      </c>
      <c r="D19" s="6">
        <v>6466</v>
      </c>
      <c r="E19" s="6">
        <v>62</v>
      </c>
      <c r="F19" s="6">
        <v>9</v>
      </c>
      <c r="G19" s="6">
        <v>929</v>
      </c>
      <c r="H19" s="6">
        <v>10</v>
      </c>
      <c r="I19" s="6">
        <v>1</v>
      </c>
      <c r="J19" s="6">
        <v>51</v>
      </c>
      <c r="K19" s="6">
        <v>1595</v>
      </c>
      <c r="L19" s="6">
        <v>13</v>
      </c>
      <c r="M19" s="6">
        <v>1</v>
      </c>
      <c r="N19" s="6">
        <v>2</v>
      </c>
      <c r="O19" s="6">
        <v>612</v>
      </c>
      <c r="P19" s="6">
        <v>7</v>
      </c>
      <c r="Q19" s="6">
        <v>2</v>
      </c>
      <c r="R19" s="6">
        <v>83</v>
      </c>
      <c r="S19" s="6">
        <v>1442</v>
      </c>
      <c r="T19" s="6">
        <v>14</v>
      </c>
      <c r="U19" s="6">
        <v>1</v>
      </c>
      <c r="V19" s="6">
        <v>9</v>
      </c>
      <c r="W19" s="6">
        <v>1010</v>
      </c>
      <c r="X19" s="6">
        <v>7</v>
      </c>
      <c r="Y19" s="6">
        <v>1</v>
      </c>
      <c r="Z19" s="6">
        <v>44</v>
      </c>
      <c r="AA19" s="6">
        <v>878</v>
      </c>
      <c r="AB19" s="6">
        <v>11</v>
      </c>
      <c r="AC19" s="6">
        <v>3</v>
      </c>
      <c r="AD19" s="6">
        <v>51</v>
      </c>
      <c r="AE19" s="6">
        <v>80</v>
      </c>
    </row>
    <row r="20" spans="1:32" x14ac:dyDescent="0.45">
      <c r="A20" s="7">
        <v>19</v>
      </c>
      <c r="B20" s="7">
        <v>24</v>
      </c>
      <c r="C20" s="7" t="s">
        <v>32</v>
      </c>
      <c r="D20" s="8">
        <v>6408</v>
      </c>
      <c r="E20" s="8">
        <v>60</v>
      </c>
      <c r="F20" s="8">
        <v>10</v>
      </c>
      <c r="G20" s="8">
        <v>1332</v>
      </c>
      <c r="H20" s="8">
        <v>13</v>
      </c>
      <c r="I20" s="8">
        <v>2</v>
      </c>
      <c r="J20" s="8">
        <v>13</v>
      </c>
      <c r="K20" s="8">
        <v>826</v>
      </c>
      <c r="L20" s="8">
        <v>8</v>
      </c>
      <c r="M20" s="8">
        <v>2</v>
      </c>
      <c r="N20" s="8">
        <v>69</v>
      </c>
      <c r="O20" s="8">
        <v>599</v>
      </c>
      <c r="P20" s="8">
        <v>6</v>
      </c>
      <c r="Q20" s="8">
        <v>2</v>
      </c>
      <c r="R20" s="8">
        <v>86</v>
      </c>
      <c r="S20" s="8">
        <v>1007</v>
      </c>
      <c r="T20" s="8">
        <v>10</v>
      </c>
      <c r="U20" s="8">
        <v>2</v>
      </c>
      <c r="V20" s="8">
        <v>47</v>
      </c>
      <c r="W20" s="8">
        <v>1646</v>
      </c>
      <c r="X20" s="8">
        <v>15</v>
      </c>
      <c r="Y20" s="8">
        <v>1</v>
      </c>
      <c r="Z20" s="8">
        <v>5</v>
      </c>
      <c r="AA20" s="8">
        <v>998</v>
      </c>
      <c r="AB20" s="8">
        <v>8</v>
      </c>
      <c r="AC20" s="8">
        <v>1</v>
      </c>
      <c r="AD20" s="8">
        <v>41</v>
      </c>
      <c r="AE20" s="8">
        <v>70</v>
      </c>
    </row>
    <row r="21" spans="1:32" x14ac:dyDescent="0.45">
      <c r="A21" s="5">
        <v>20</v>
      </c>
      <c r="B21" s="5">
        <v>69</v>
      </c>
      <c r="C21" s="5" t="s">
        <v>33</v>
      </c>
      <c r="D21" s="6">
        <v>6384</v>
      </c>
      <c r="E21" s="6">
        <v>67</v>
      </c>
      <c r="F21" s="6">
        <v>12</v>
      </c>
      <c r="G21" s="6">
        <v>1408</v>
      </c>
      <c r="H21" s="6">
        <v>14</v>
      </c>
      <c r="I21" s="6">
        <v>2</v>
      </c>
      <c r="J21" s="6">
        <v>7</v>
      </c>
      <c r="K21" s="6">
        <v>1803</v>
      </c>
      <c r="L21" s="6">
        <v>15</v>
      </c>
      <c r="M21" s="6">
        <v>0</v>
      </c>
      <c r="N21" s="6">
        <v>1</v>
      </c>
      <c r="O21" s="6">
        <v>1143</v>
      </c>
      <c r="P21" s="6">
        <v>9</v>
      </c>
      <c r="Q21" s="6">
        <v>1</v>
      </c>
      <c r="R21" s="6">
        <v>27</v>
      </c>
      <c r="S21" s="6">
        <v>677</v>
      </c>
      <c r="T21" s="6">
        <v>10</v>
      </c>
      <c r="U21" s="6">
        <v>4</v>
      </c>
      <c r="V21" s="6">
        <v>81</v>
      </c>
      <c r="W21" s="6">
        <v>709</v>
      </c>
      <c r="X21" s="6">
        <v>9</v>
      </c>
      <c r="Y21" s="6">
        <v>1</v>
      </c>
      <c r="Z21" s="6">
        <v>67</v>
      </c>
      <c r="AA21" s="6">
        <v>644</v>
      </c>
      <c r="AB21" s="6">
        <v>10</v>
      </c>
      <c r="AC21" s="6">
        <v>4</v>
      </c>
      <c r="AD21" s="6">
        <v>73</v>
      </c>
      <c r="AE21" s="6">
        <v>70</v>
      </c>
    </row>
    <row r="22" spans="1:32" x14ac:dyDescent="0.45">
      <c r="A22" s="7">
        <v>21</v>
      </c>
      <c r="B22" s="7">
        <v>61</v>
      </c>
      <c r="C22" s="7" t="s">
        <v>34</v>
      </c>
      <c r="D22" s="8">
        <v>6380</v>
      </c>
      <c r="E22" s="8">
        <v>56</v>
      </c>
      <c r="F22" s="8">
        <v>9</v>
      </c>
      <c r="G22" s="8">
        <v>820</v>
      </c>
      <c r="H22" s="8">
        <v>7</v>
      </c>
      <c r="I22" s="8">
        <v>1</v>
      </c>
      <c r="J22" s="8">
        <v>64</v>
      </c>
      <c r="K22" s="8">
        <v>728</v>
      </c>
      <c r="L22" s="8">
        <v>7</v>
      </c>
      <c r="M22" s="8">
        <v>3</v>
      </c>
      <c r="N22" s="8">
        <v>77</v>
      </c>
      <c r="O22" s="8">
        <v>1598</v>
      </c>
      <c r="P22" s="8">
        <v>13</v>
      </c>
      <c r="Q22" s="8">
        <v>0</v>
      </c>
      <c r="R22" s="8">
        <v>3</v>
      </c>
      <c r="S22" s="8">
        <v>1192</v>
      </c>
      <c r="T22" s="8">
        <v>10</v>
      </c>
      <c r="U22" s="8">
        <v>1</v>
      </c>
      <c r="V22" s="8">
        <v>25</v>
      </c>
      <c r="W22" s="8">
        <v>993</v>
      </c>
      <c r="X22" s="8">
        <v>9</v>
      </c>
      <c r="Y22" s="8">
        <v>1</v>
      </c>
      <c r="Z22" s="8">
        <v>46</v>
      </c>
      <c r="AA22" s="8">
        <v>1049</v>
      </c>
      <c r="AB22" s="8">
        <v>10</v>
      </c>
      <c r="AC22" s="8">
        <v>3</v>
      </c>
      <c r="AD22" s="8">
        <v>38</v>
      </c>
      <c r="AE22" s="8">
        <v>70</v>
      </c>
    </row>
    <row r="23" spans="1:32" x14ac:dyDescent="0.45">
      <c r="A23" s="5">
        <v>22</v>
      </c>
      <c r="B23" s="5">
        <v>100</v>
      </c>
      <c r="C23" s="5" t="s">
        <v>35</v>
      </c>
      <c r="D23" s="6">
        <v>6366</v>
      </c>
      <c r="E23" s="6">
        <v>74</v>
      </c>
      <c r="F23" s="6">
        <v>12</v>
      </c>
      <c r="G23" s="6">
        <v>1007</v>
      </c>
      <c r="H23" s="6">
        <v>13</v>
      </c>
      <c r="I23" s="6">
        <v>2</v>
      </c>
      <c r="J23" s="6">
        <v>43</v>
      </c>
      <c r="K23" s="6">
        <v>868</v>
      </c>
      <c r="L23" s="6">
        <v>11</v>
      </c>
      <c r="M23" s="6">
        <v>2</v>
      </c>
      <c r="N23" s="6">
        <v>63</v>
      </c>
      <c r="O23" s="6">
        <v>996</v>
      </c>
      <c r="P23" s="6">
        <v>15</v>
      </c>
      <c r="Q23" s="6">
        <v>5</v>
      </c>
      <c r="R23" s="6">
        <v>46</v>
      </c>
      <c r="S23" s="6">
        <v>1466</v>
      </c>
      <c r="T23" s="6">
        <v>15</v>
      </c>
      <c r="U23" s="6">
        <v>0</v>
      </c>
      <c r="V23" s="6">
        <v>7</v>
      </c>
      <c r="W23" s="6">
        <v>926</v>
      </c>
      <c r="X23" s="6">
        <v>10</v>
      </c>
      <c r="Y23" s="6">
        <v>2</v>
      </c>
      <c r="Z23" s="6">
        <v>52</v>
      </c>
      <c r="AA23" s="6">
        <v>1103</v>
      </c>
      <c r="AB23" s="6">
        <v>10</v>
      </c>
      <c r="AC23" s="6">
        <v>1</v>
      </c>
      <c r="AD23" s="6">
        <v>29</v>
      </c>
      <c r="AE23" s="6">
        <v>60</v>
      </c>
    </row>
    <row r="24" spans="1:32" x14ac:dyDescent="0.45">
      <c r="A24" s="7">
        <v>23</v>
      </c>
      <c r="B24" s="7">
        <v>39</v>
      </c>
      <c r="C24" s="7" t="s">
        <v>36</v>
      </c>
      <c r="D24" s="8">
        <v>6344</v>
      </c>
      <c r="E24" s="8">
        <v>62</v>
      </c>
      <c r="F24" s="8">
        <v>8</v>
      </c>
      <c r="G24" s="8">
        <v>1145</v>
      </c>
      <c r="H24" s="8">
        <v>10</v>
      </c>
      <c r="I24" s="8">
        <v>2</v>
      </c>
      <c r="J24" s="8">
        <v>25</v>
      </c>
      <c r="K24" s="8">
        <v>1013</v>
      </c>
      <c r="L24" s="8">
        <v>10</v>
      </c>
      <c r="M24" s="8">
        <v>1</v>
      </c>
      <c r="N24" s="8">
        <v>50</v>
      </c>
      <c r="O24" s="8">
        <v>816</v>
      </c>
      <c r="P24" s="8">
        <v>9</v>
      </c>
      <c r="Q24" s="8">
        <v>2</v>
      </c>
      <c r="R24" s="8">
        <v>65</v>
      </c>
      <c r="S24" s="8">
        <v>619</v>
      </c>
      <c r="T24" s="8">
        <v>11</v>
      </c>
      <c r="U24" s="8">
        <v>3</v>
      </c>
      <c r="V24" s="8">
        <v>86</v>
      </c>
      <c r="W24" s="8">
        <v>1061</v>
      </c>
      <c r="X24" s="8">
        <v>9</v>
      </c>
      <c r="Y24" s="8">
        <v>0</v>
      </c>
      <c r="Z24" s="8">
        <v>39</v>
      </c>
      <c r="AA24" s="8">
        <v>1690</v>
      </c>
      <c r="AB24" s="8">
        <v>13</v>
      </c>
      <c r="AC24" s="8">
        <v>0</v>
      </c>
      <c r="AD24" s="8">
        <v>2</v>
      </c>
      <c r="AE24" s="8">
        <v>60</v>
      </c>
    </row>
    <row r="25" spans="1:32" x14ac:dyDescent="0.45">
      <c r="A25" s="5">
        <v>24</v>
      </c>
      <c r="B25" s="5">
        <v>42</v>
      </c>
      <c r="C25" s="5" t="s">
        <v>37</v>
      </c>
      <c r="D25" s="6">
        <v>6296</v>
      </c>
      <c r="E25" s="6">
        <v>56</v>
      </c>
      <c r="F25" s="6">
        <v>8</v>
      </c>
      <c r="G25" s="6">
        <v>567</v>
      </c>
      <c r="H25" s="6">
        <v>7</v>
      </c>
      <c r="I25" s="6">
        <v>2</v>
      </c>
      <c r="J25" s="6">
        <v>85</v>
      </c>
      <c r="K25" s="6">
        <v>1229</v>
      </c>
      <c r="L25" s="6">
        <v>9</v>
      </c>
      <c r="M25" s="6">
        <v>0</v>
      </c>
      <c r="N25" s="6">
        <v>24</v>
      </c>
      <c r="O25" s="6">
        <v>830</v>
      </c>
      <c r="P25" s="6">
        <v>9</v>
      </c>
      <c r="Q25" s="6">
        <v>2</v>
      </c>
      <c r="R25" s="6">
        <v>64</v>
      </c>
      <c r="S25" s="6">
        <v>968</v>
      </c>
      <c r="T25" s="6">
        <v>7</v>
      </c>
      <c r="U25" s="6">
        <v>1</v>
      </c>
      <c r="V25" s="6">
        <v>55</v>
      </c>
      <c r="W25" s="6">
        <v>1712</v>
      </c>
      <c r="X25" s="6">
        <v>15</v>
      </c>
      <c r="Y25" s="6">
        <v>1</v>
      </c>
      <c r="Z25" s="6">
        <v>3</v>
      </c>
      <c r="AA25" s="6">
        <v>990</v>
      </c>
      <c r="AB25" s="6">
        <v>9</v>
      </c>
      <c r="AC25" s="6">
        <v>2</v>
      </c>
      <c r="AD25" s="6">
        <v>42</v>
      </c>
      <c r="AE25" s="6">
        <v>60</v>
      </c>
    </row>
    <row r="26" spans="1:32" x14ac:dyDescent="0.45">
      <c r="A26" s="7">
        <v>25</v>
      </c>
      <c r="B26" s="7">
        <v>65</v>
      </c>
      <c r="C26" s="7" t="s">
        <v>38</v>
      </c>
      <c r="D26" s="8">
        <v>6283</v>
      </c>
      <c r="E26" s="8">
        <v>70</v>
      </c>
      <c r="F26" s="8">
        <v>17</v>
      </c>
      <c r="G26" s="8">
        <v>1529</v>
      </c>
      <c r="H26" s="8">
        <v>16</v>
      </c>
      <c r="I26" s="8">
        <v>2</v>
      </c>
      <c r="J26" s="8">
        <v>2</v>
      </c>
      <c r="K26" s="8">
        <v>673</v>
      </c>
      <c r="L26" s="8">
        <v>8</v>
      </c>
      <c r="M26" s="8">
        <v>3</v>
      </c>
      <c r="N26" s="8">
        <v>84</v>
      </c>
      <c r="O26" s="8">
        <v>977</v>
      </c>
      <c r="P26" s="8">
        <v>11</v>
      </c>
      <c r="Q26" s="8">
        <v>3</v>
      </c>
      <c r="R26" s="8">
        <v>49</v>
      </c>
      <c r="S26" s="8">
        <v>1100</v>
      </c>
      <c r="T26" s="8">
        <v>14</v>
      </c>
      <c r="U26" s="8">
        <v>3</v>
      </c>
      <c r="V26" s="8">
        <v>36</v>
      </c>
      <c r="W26" s="8">
        <v>1250</v>
      </c>
      <c r="X26" s="8">
        <v>14</v>
      </c>
      <c r="Y26" s="8">
        <v>3</v>
      </c>
      <c r="Z26" s="8">
        <v>22</v>
      </c>
      <c r="AA26" s="8">
        <v>754</v>
      </c>
      <c r="AB26" s="8">
        <v>7</v>
      </c>
      <c r="AC26" s="8">
        <v>3</v>
      </c>
      <c r="AD26" s="8">
        <v>61</v>
      </c>
      <c r="AE26" s="8">
        <v>50</v>
      </c>
    </row>
    <row r="27" spans="1:32" x14ac:dyDescent="0.45">
      <c r="A27" s="5">
        <v>26</v>
      </c>
      <c r="B27" s="5">
        <v>38</v>
      </c>
      <c r="C27" s="5" t="s">
        <v>39</v>
      </c>
      <c r="D27" s="6">
        <v>6262</v>
      </c>
      <c r="E27" s="6">
        <v>57</v>
      </c>
      <c r="F27" s="6">
        <v>7</v>
      </c>
      <c r="G27" s="6">
        <v>795</v>
      </c>
      <c r="H27" s="6">
        <v>7</v>
      </c>
      <c r="I27" s="6">
        <v>1</v>
      </c>
      <c r="J27" s="6">
        <v>66</v>
      </c>
      <c r="K27" s="6">
        <v>1179</v>
      </c>
      <c r="L27" s="6">
        <v>10</v>
      </c>
      <c r="M27" s="6">
        <v>1</v>
      </c>
      <c r="N27" s="6">
        <v>30</v>
      </c>
      <c r="O27" s="6">
        <v>757</v>
      </c>
      <c r="P27" s="6">
        <v>8</v>
      </c>
      <c r="Q27" s="6">
        <v>3</v>
      </c>
      <c r="R27" s="6">
        <v>71</v>
      </c>
      <c r="S27" s="6">
        <v>1249</v>
      </c>
      <c r="T27" s="6">
        <v>11</v>
      </c>
      <c r="U27" s="6">
        <v>0</v>
      </c>
      <c r="V27" s="6">
        <v>20</v>
      </c>
      <c r="W27" s="6">
        <v>1358</v>
      </c>
      <c r="X27" s="6">
        <v>12</v>
      </c>
      <c r="Y27" s="6">
        <v>0</v>
      </c>
      <c r="Z27" s="6">
        <v>16</v>
      </c>
      <c r="AA27" s="6">
        <v>924</v>
      </c>
      <c r="AB27" s="6">
        <v>9</v>
      </c>
      <c r="AC27" s="6">
        <v>2</v>
      </c>
      <c r="AD27" s="6">
        <v>47</v>
      </c>
      <c r="AE27" s="6">
        <v>50</v>
      </c>
    </row>
    <row r="28" spans="1:32" x14ac:dyDescent="0.45">
      <c r="A28" s="7">
        <v>27</v>
      </c>
      <c r="B28" s="7">
        <v>87</v>
      </c>
      <c r="C28" s="7" t="s">
        <v>40</v>
      </c>
      <c r="D28" s="8">
        <v>6171</v>
      </c>
      <c r="E28" s="8">
        <v>68</v>
      </c>
      <c r="F28" s="8">
        <v>17</v>
      </c>
      <c r="G28" s="8">
        <v>1365</v>
      </c>
      <c r="H28" s="8">
        <v>14</v>
      </c>
      <c r="I28" s="8">
        <v>4</v>
      </c>
      <c r="J28" s="8">
        <v>9</v>
      </c>
      <c r="K28" s="8">
        <v>1230</v>
      </c>
      <c r="L28" s="8">
        <v>10</v>
      </c>
      <c r="M28" s="8">
        <v>1</v>
      </c>
      <c r="N28" s="8">
        <v>23</v>
      </c>
      <c r="O28" s="8">
        <v>952</v>
      </c>
      <c r="P28" s="8">
        <v>12</v>
      </c>
      <c r="Q28" s="8">
        <v>3</v>
      </c>
      <c r="R28" s="8">
        <v>51</v>
      </c>
      <c r="S28" s="8">
        <v>1111</v>
      </c>
      <c r="T28" s="8">
        <v>12</v>
      </c>
      <c r="U28" s="8">
        <v>1</v>
      </c>
      <c r="V28" s="8">
        <v>34</v>
      </c>
      <c r="W28" s="8">
        <v>777</v>
      </c>
      <c r="X28" s="8">
        <v>9</v>
      </c>
      <c r="Y28" s="8">
        <v>4</v>
      </c>
      <c r="Z28" s="8">
        <v>61</v>
      </c>
      <c r="AA28" s="8">
        <v>736</v>
      </c>
      <c r="AB28" s="8">
        <v>11</v>
      </c>
      <c r="AC28" s="8">
        <v>4</v>
      </c>
      <c r="AD28" s="8">
        <v>63</v>
      </c>
      <c r="AE28" s="8">
        <v>50</v>
      </c>
    </row>
    <row r="29" spans="1:32" x14ac:dyDescent="0.45">
      <c r="A29" s="5">
        <v>28</v>
      </c>
      <c r="B29" s="5">
        <v>76</v>
      </c>
      <c r="C29" s="5" t="s">
        <v>41</v>
      </c>
      <c r="D29" s="6">
        <v>6165</v>
      </c>
      <c r="E29" s="6">
        <v>57</v>
      </c>
      <c r="F29" s="6">
        <v>8</v>
      </c>
      <c r="G29" s="6">
        <v>850</v>
      </c>
      <c r="H29" s="6">
        <v>8</v>
      </c>
      <c r="I29" s="6">
        <v>1</v>
      </c>
      <c r="J29" s="6">
        <v>59</v>
      </c>
      <c r="K29" s="6">
        <v>1294</v>
      </c>
      <c r="L29" s="6">
        <v>11</v>
      </c>
      <c r="M29" s="6">
        <v>1</v>
      </c>
      <c r="N29" s="6">
        <v>18</v>
      </c>
      <c r="O29" s="6">
        <v>-102</v>
      </c>
      <c r="P29" s="6">
        <v>2</v>
      </c>
      <c r="Q29" s="6">
        <v>4</v>
      </c>
      <c r="R29" s="6">
        <v>104</v>
      </c>
      <c r="S29" s="6">
        <v>1418</v>
      </c>
      <c r="T29" s="6">
        <v>14</v>
      </c>
      <c r="U29" s="6">
        <v>2</v>
      </c>
      <c r="V29" s="6">
        <v>10</v>
      </c>
      <c r="W29" s="6">
        <v>1479</v>
      </c>
      <c r="X29" s="6">
        <v>13</v>
      </c>
      <c r="Y29" s="6">
        <v>0</v>
      </c>
      <c r="Z29" s="6">
        <v>11</v>
      </c>
      <c r="AA29" s="6">
        <v>1226</v>
      </c>
      <c r="AB29" s="6">
        <v>9</v>
      </c>
      <c r="AC29" s="6">
        <v>0</v>
      </c>
      <c r="AD29" s="6">
        <v>17</v>
      </c>
      <c r="AE29" s="2" t="s">
        <v>120</v>
      </c>
      <c r="AF29" s="2">
        <f>SUM(AE2:AE28)</f>
        <v>5000</v>
      </c>
    </row>
    <row r="30" spans="1:32" x14ac:dyDescent="0.45">
      <c r="A30" s="7">
        <v>29</v>
      </c>
      <c r="B30" s="7">
        <v>41</v>
      </c>
      <c r="C30" s="7" t="s">
        <v>42</v>
      </c>
      <c r="D30" s="8">
        <v>6133</v>
      </c>
      <c r="E30" s="8">
        <v>60</v>
      </c>
      <c r="F30" s="8">
        <v>9</v>
      </c>
      <c r="G30" s="8">
        <v>1170</v>
      </c>
      <c r="H30" s="8">
        <v>13</v>
      </c>
      <c r="I30" s="8">
        <v>1</v>
      </c>
      <c r="J30" s="8">
        <v>22</v>
      </c>
      <c r="K30" s="8">
        <v>1308</v>
      </c>
      <c r="L30" s="8">
        <v>10</v>
      </c>
      <c r="M30" s="8">
        <v>0</v>
      </c>
      <c r="N30" s="8">
        <v>16</v>
      </c>
      <c r="O30" s="8">
        <v>1052</v>
      </c>
      <c r="P30" s="8">
        <v>8</v>
      </c>
      <c r="Q30" s="8">
        <v>0</v>
      </c>
      <c r="R30" s="8">
        <v>38</v>
      </c>
      <c r="S30" s="8">
        <v>939</v>
      </c>
      <c r="T30" s="8">
        <v>9</v>
      </c>
      <c r="U30" s="8">
        <v>1</v>
      </c>
      <c r="V30" s="8">
        <v>60</v>
      </c>
      <c r="W30" s="8">
        <v>928</v>
      </c>
      <c r="X30" s="8">
        <v>10</v>
      </c>
      <c r="Y30" s="8">
        <v>3</v>
      </c>
      <c r="Z30" s="8">
        <v>51</v>
      </c>
      <c r="AA30" s="8">
        <v>736</v>
      </c>
      <c r="AB30" s="8">
        <v>10</v>
      </c>
      <c r="AC30" s="8">
        <v>4</v>
      </c>
      <c r="AD30" s="8">
        <v>63</v>
      </c>
    </row>
    <row r="31" spans="1:32" x14ac:dyDescent="0.45">
      <c r="A31" s="5">
        <v>30</v>
      </c>
      <c r="B31" s="5">
        <v>55</v>
      </c>
      <c r="C31" s="5" t="s">
        <v>43</v>
      </c>
      <c r="D31" s="6">
        <v>6098</v>
      </c>
      <c r="E31" s="6">
        <v>50</v>
      </c>
      <c r="F31" s="6">
        <v>8</v>
      </c>
      <c r="G31" s="6">
        <v>1029</v>
      </c>
      <c r="H31" s="6">
        <v>9</v>
      </c>
      <c r="I31" s="6">
        <v>1</v>
      </c>
      <c r="J31" s="6">
        <v>38</v>
      </c>
      <c r="K31" s="6">
        <v>941</v>
      </c>
      <c r="L31" s="6">
        <v>8</v>
      </c>
      <c r="M31" s="6">
        <v>1</v>
      </c>
      <c r="N31" s="6">
        <v>56</v>
      </c>
      <c r="O31" s="6">
        <v>1145</v>
      </c>
      <c r="P31" s="6">
        <v>10</v>
      </c>
      <c r="Q31" s="6">
        <v>3</v>
      </c>
      <c r="R31" s="6">
        <v>26</v>
      </c>
      <c r="S31" s="6">
        <v>990</v>
      </c>
      <c r="T31" s="6">
        <v>7</v>
      </c>
      <c r="U31" s="6">
        <v>0</v>
      </c>
      <c r="V31" s="6">
        <v>54</v>
      </c>
      <c r="W31" s="6">
        <v>1369</v>
      </c>
      <c r="X31" s="6">
        <v>10</v>
      </c>
      <c r="Y31" s="6">
        <v>1</v>
      </c>
      <c r="Z31" s="6">
        <v>15</v>
      </c>
      <c r="AA31" s="6">
        <v>624</v>
      </c>
      <c r="AB31" s="6">
        <v>6</v>
      </c>
      <c r="AC31" s="6">
        <v>2</v>
      </c>
      <c r="AD31" s="6">
        <v>74</v>
      </c>
    </row>
    <row r="32" spans="1:32" x14ac:dyDescent="0.45">
      <c r="A32" s="7">
        <v>31</v>
      </c>
      <c r="B32" s="7">
        <v>19</v>
      </c>
      <c r="C32" s="7" t="s">
        <v>44</v>
      </c>
      <c r="D32" s="8">
        <v>6076</v>
      </c>
      <c r="E32" s="8">
        <v>69</v>
      </c>
      <c r="F32" s="8">
        <v>13</v>
      </c>
      <c r="G32" s="8">
        <v>1189</v>
      </c>
      <c r="H32" s="8">
        <v>12</v>
      </c>
      <c r="I32" s="8">
        <v>2</v>
      </c>
      <c r="J32" s="8">
        <v>20</v>
      </c>
      <c r="K32" s="8">
        <v>1349</v>
      </c>
      <c r="L32" s="8">
        <v>13</v>
      </c>
      <c r="M32" s="8">
        <v>1</v>
      </c>
      <c r="N32" s="8">
        <v>12</v>
      </c>
      <c r="O32" s="8">
        <v>1000</v>
      </c>
      <c r="P32" s="8">
        <v>12</v>
      </c>
      <c r="Q32" s="8">
        <v>3</v>
      </c>
      <c r="R32" s="8">
        <v>45</v>
      </c>
      <c r="S32" s="8">
        <v>1121</v>
      </c>
      <c r="T32" s="8">
        <v>12</v>
      </c>
      <c r="U32" s="8">
        <v>1</v>
      </c>
      <c r="V32" s="8">
        <v>31</v>
      </c>
      <c r="W32" s="8">
        <v>207</v>
      </c>
      <c r="X32" s="8">
        <v>10</v>
      </c>
      <c r="Y32" s="8">
        <v>5</v>
      </c>
      <c r="Z32" s="8">
        <v>100</v>
      </c>
      <c r="AA32" s="8">
        <v>1210</v>
      </c>
      <c r="AB32" s="8">
        <v>10</v>
      </c>
      <c r="AC32" s="8">
        <v>1</v>
      </c>
      <c r="AD32" s="8">
        <v>19</v>
      </c>
    </row>
    <row r="33" spans="1:30" x14ac:dyDescent="0.45">
      <c r="A33" s="5">
        <v>32</v>
      </c>
      <c r="B33" s="5">
        <v>16</v>
      </c>
      <c r="C33" s="5" t="s">
        <v>45</v>
      </c>
      <c r="D33" s="6">
        <v>6072</v>
      </c>
      <c r="E33" s="6">
        <v>59</v>
      </c>
      <c r="F33" s="6">
        <v>6</v>
      </c>
      <c r="G33" s="6">
        <v>1437</v>
      </c>
      <c r="H33" s="6">
        <v>11</v>
      </c>
      <c r="I33" s="6">
        <v>0</v>
      </c>
      <c r="J33" s="6">
        <v>5</v>
      </c>
      <c r="K33" s="6">
        <v>220</v>
      </c>
      <c r="L33" s="6">
        <v>5</v>
      </c>
      <c r="M33" s="6">
        <v>3</v>
      </c>
      <c r="N33" s="6">
        <v>104</v>
      </c>
      <c r="O33" s="6">
        <v>746</v>
      </c>
      <c r="P33" s="6">
        <v>11</v>
      </c>
      <c r="Q33" s="6">
        <v>3</v>
      </c>
      <c r="R33" s="6">
        <v>73</v>
      </c>
      <c r="S33" s="6">
        <v>1543</v>
      </c>
      <c r="T33" s="6">
        <v>13</v>
      </c>
      <c r="U33" s="6">
        <v>0</v>
      </c>
      <c r="V33" s="6">
        <v>5</v>
      </c>
      <c r="W33" s="6">
        <v>1073</v>
      </c>
      <c r="X33" s="6">
        <v>10</v>
      </c>
      <c r="Y33" s="6">
        <v>0</v>
      </c>
      <c r="Z33" s="6">
        <v>35</v>
      </c>
      <c r="AA33" s="6">
        <v>1053</v>
      </c>
      <c r="AB33" s="6">
        <v>9</v>
      </c>
      <c r="AC33" s="6">
        <v>0</v>
      </c>
      <c r="AD33" s="6">
        <v>35</v>
      </c>
    </row>
    <row r="34" spans="1:30" x14ac:dyDescent="0.45">
      <c r="A34" s="7">
        <v>33</v>
      </c>
      <c r="B34" s="7">
        <v>15</v>
      </c>
      <c r="C34" s="7" t="s">
        <v>46</v>
      </c>
      <c r="D34" s="8">
        <v>6048</v>
      </c>
      <c r="E34" s="8">
        <v>68</v>
      </c>
      <c r="F34" s="8">
        <v>15</v>
      </c>
      <c r="G34" s="8">
        <v>751</v>
      </c>
      <c r="H34" s="8">
        <v>9</v>
      </c>
      <c r="I34" s="8">
        <v>2</v>
      </c>
      <c r="J34" s="8">
        <v>71</v>
      </c>
      <c r="K34" s="8">
        <v>716</v>
      </c>
      <c r="L34" s="8">
        <v>7</v>
      </c>
      <c r="M34" s="8">
        <v>3</v>
      </c>
      <c r="N34" s="8">
        <v>79</v>
      </c>
      <c r="O34" s="8">
        <v>1331</v>
      </c>
      <c r="P34" s="8">
        <v>15</v>
      </c>
      <c r="Q34" s="8">
        <v>2</v>
      </c>
      <c r="R34" s="8">
        <v>14</v>
      </c>
      <c r="S34" s="8">
        <v>1023</v>
      </c>
      <c r="T34" s="8">
        <v>13</v>
      </c>
      <c r="U34" s="8">
        <v>3</v>
      </c>
      <c r="V34" s="8">
        <v>44</v>
      </c>
      <c r="W34" s="8">
        <v>1310</v>
      </c>
      <c r="X34" s="8">
        <v>14</v>
      </c>
      <c r="Y34" s="8">
        <v>2</v>
      </c>
      <c r="Z34" s="8">
        <v>20</v>
      </c>
      <c r="AA34" s="8">
        <v>917</v>
      </c>
      <c r="AB34" s="8">
        <v>10</v>
      </c>
      <c r="AC34" s="8">
        <v>3</v>
      </c>
      <c r="AD34" s="8">
        <v>48</v>
      </c>
    </row>
    <row r="35" spans="1:30" x14ac:dyDescent="0.45">
      <c r="A35" s="5">
        <v>34</v>
      </c>
      <c r="B35" s="5">
        <v>1</v>
      </c>
      <c r="C35" s="5" t="s">
        <v>47</v>
      </c>
      <c r="D35" s="6">
        <v>6046</v>
      </c>
      <c r="E35" s="6">
        <v>71</v>
      </c>
      <c r="F35" s="6">
        <v>22</v>
      </c>
      <c r="G35" s="6">
        <v>1337</v>
      </c>
      <c r="H35" s="6">
        <v>13</v>
      </c>
      <c r="I35" s="6">
        <v>3</v>
      </c>
      <c r="J35" s="6">
        <v>11</v>
      </c>
      <c r="K35" s="6">
        <v>751</v>
      </c>
      <c r="L35" s="6">
        <v>13</v>
      </c>
      <c r="M35" s="6">
        <v>5</v>
      </c>
      <c r="N35" s="6">
        <v>75</v>
      </c>
      <c r="O35" s="6">
        <v>601</v>
      </c>
      <c r="P35" s="6">
        <v>9</v>
      </c>
      <c r="Q35" s="6">
        <v>4</v>
      </c>
      <c r="R35" s="6">
        <v>84</v>
      </c>
      <c r="S35" s="6">
        <v>1003</v>
      </c>
      <c r="T35" s="6">
        <v>12</v>
      </c>
      <c r="U35" s="6">
        <v>3</v>
      </c>
      <c r="V35" s="6">
        <v>50</v>
      </c>
      <c r="W35" s="6">
        <v>1656</v>
      </c>
      <c r="X35" s="6">
        <v>16</v>
      </c>
      <c r="Y35" s="6">
        <v>3</v>
      </c>
      <c r="Z35" s="6">
        <v>4</v>
      </c>
      <c r="AA35" s="6">
        <v>698</v>
      </c>
      <c r="AB35" s="6">
        <v>8</v>
      </c>
      <c r="AC35" s="6">
        <v>4</v>
      </c>
      <c r="AD35" s="6">
        <v>66</v>
      </c>
    </row>
    <row r="36" spans="1:30" x14ac:dyDescent="0.45">
      <c r="A36" s="7">
        <v>35</v>
      </c>
      <c r="B36" s="7">
        <v>63</v>
      </c>
      <c r="C36" s="7" t="s">
        <v>48</v>
      </c>
      <c r="D36" s="8">
        <v>5992</v>
      </c>
      <c r="E36" s="8">
        <v>55</v>
      </c>
      <c r="F36" s="8">
        <v>6</v>
      </c>
      <c r="G36" s="8">
        <v>1139</v>
      </c>
      <c r="H36" s="8">
        <v>10</v>
      </c>
      <c r="I36" s="8">
        <v>1</v>
      </c>
      <c r="J36" s="8">
        <v>26</v>
      </c>
      <c r="K36" s="8">
        <v>693</v>
      </c>
      <c r="L36" s="8">
        <v>7</v>
      </c>
      <c r="M36" s="8">
        <v>1</v>
      </c>
      <c r="N36" s="8">
        <v>82</v>
      </c>
      <c r="O36" s="8">
        <v>1088</v>
      </c>
      <c r="P36" s="8">
        <v>10</v>
      </c>
      <c r="Q36" s="8">
        <v>0</v>
      </c>
      <c r="R36" s="8">
        <v>31</v>
      </c>
      <c r="S36" s="8">
        <v>583</v>
      </c>
      <c r="T36" s="8">
        <v>7</v>
      </c>
      <c r="U36" s="8">
        <v>1</v>
      </c>
      <c r="V36" s="8">
        <v>89</v>
      </c>
      <c r="W36" s="8">
        <v>1107</v>
      </c>
      <c r="X36" s="8">
        <v>11</v>
      </c>
      <c r="Y36" s="8">
        <v>2</v>
      </c>
      <c r="Z36" s="8">
        <v>32</v>
      </c>
      <c r="AA36" s="8">
        <v>1382</v>
      </c>
      <c r="AB36" s="8">
        <v>10</v>
      </c>
      <c r="AC36" s="8">
        <v>1</v>
      </c>
      <c r="AD36" s="8">
        <v>13</v>
      </c>
    </row>
    <row r="37" spans="1:30" x14ac:dyDescent="0.45">
      <c r="A37" s="5">
        <v>36</v>
      </c>
      <c r="B37" s="5">
        <v>89</v>
      </c>
      <c r="C37" s="5" t="s">
        <v>49</v>
      </c>
      <c r="D37" s="6">
        <v>5983</v>
      </c>
      <c r="E37" s="6">
        <v>66</v>
      </c>
      <c r="F37" s="6">
        <v>13</v>
      </c>
      <c r="G37" s="6">
        <v>1227</v>
      </c>
      <c r="H37" s="6">
        <v>16</v>
      </c>
      <c r="I37" s="6">
        <v>3</v>
      </c>
      <c r="J37" s="6">
        <v>17</v>
      </c>
      <c r="K37" s="6">
        <v>832</v>
      </c>
      <c r="L37" s="6">
        <v>8</v>
      </c>
      <c r="M37" s="6">
        <v>1</v>
      </c>
      <c r="N37" s="6">
        <v>68</v>
      </c>
      <c r="O37" s="6">
        <v>942</v>
      </c>
      <c r="P37" s="6">
        <v>11</v>
      </c>
      <c r="Q37" s="6">
        <v>3</v>
      </c>
      <c r="R37" s="6">
        <v>53</v>
      </c>
      <c r="S37" s="6">
        <v>1118</v>
      </c>
      <c r="T37" s="6">
        <v>12</v>
      </c>
      <c r="U37" s="6">
        <v>2</v>
      </c>
      <c r="V37" s="6">
        <v>32</v>
      </c>
      <c r="W37" s="6">
        <v>662</v>
      </c>
      <c r="X37" s="6">
        <v>7</v>
      </c>
      <c r="Y37" s="6">
        <v>2</v>
      </c>
      <c r="Z37" s="6">
        <v>73</v>
      </c>
      <c r="AA37" s="6">
        <v>1202</v>
      </c>
      <c r="AB37" s="6">
        <v>12</v>
      </c>
      <c r="AC37" s="6">
        <v>2</v>
      </c>
      <c r="AD37" s="6">
        <v>21</v>
      </c>
    </row>
    <row r="38" spans="1:30" x14ac:dyDescent="0.45">
      <c r="A38" s="7">
        <v>37</v>
      </c>
      <c r="B38" s="7">
        <v>36</v>
      </c>
      <c r="C38" s="7" t="s">
        <v>50</v>
      </c>
      <c r="D38" s="8">
        <v>5971</v>
      </c>
      <c r="E38" s="8">
        <v>60</v>
      </c>
      <c r="F38" s="8">
        <v>9</v>
      </c>
      <c r="G38" s="8">
        <v>917</v>
      </c>
      <c r="H38" s="8">
        <v>10</v>
      </c>
      <c r="I38" s="8">
        <v>1</v>
      </c>
      <c r="J38" s="8">
        <v>52</v>
      </c>
      <c r="K38" s="8">
        <v>1053</v>
      </c>
      <c r="L38" s="8">
        <v>12</v>
      </c>
      <c r="M38" s="8">
        <v>1</v>
      </c>
      <c r="N38" s="8">
        <v>46</v>
      </c>
      <c r="O38" s="8">
        <v>551</v>
      </c>
      <c r="P38" s="8">
        <v>8</v>
      </c>
      <c r="Q38" s="8">
        <v>4</v>
      </c>
      <c r="R38" s="8">
        <v>91</v>
      </c>
      <c r="S38" s="8">
        <v>1242</v>
      </c>
      <c r="T38" s="8">
        <v>13</v>
      </c>
      <c r="U38" s="8">
        <v>2</v>
      </c>
      <c r="V38" s="8">
        <v>21</v>
      </c>
      <c r="W38" s="8">
        <v>1051</v>
      </c>
      <c r="X38" s="8">
        <v>8</v>
      </c>
      <c r="Y38" s="8">
        <v>0</v>
      </c>
      <c r="Z38" s="8">
        <v>40</v>
      </c>
      <c r="AA38" s="8">
        <v>1157</v>
      </c>
      <c r="AB38" s="8">
        <v>9</v>
      </c>
      <c r="AC38" s="8">
        <v>1</v>
      </c>
      <c r="AD38" s="8">
        <v>23</v>
      </c>
    </row>
    <row r="39" spans="1:30" x14ac:dyDescent="0.45">
      <c r="A39" s="5">
        <v>38</v>
      </c>
      <c r="B39" s="5">
        <v>78</v>
      </c>
      <c r="C39" s="5" t="s">
        <v>51</v>
      </c>
      <c r="D39" s="6">
        <v>5959</v>
      </c>
      <c r="E39" s="6">
        <v>73</v>
      </c>
      <c r="F39" s="6">
        <v>20</v>
      </c>
      <c r="G39" s="6">
        <v>546</v>
      </c>
      <c r="H39" s="6">
        <v>10</v>
      </c>
      <c r="I39" s="6">
        <v>5</v>
      </c>
      <c r="J39" s="6">
        <v>88</v>
      </c>
      <c r="K39" s="6">
        <v>491</v>
      </c>
      <c r="L39" s="6">
        <v>13</v>
      </c>
      <c r="M39" s="6">
        <v>6</v>
      </c>
      <c r="N39" s="6">
        <v>97</v>
      </c>
      <c r="O39" s="6">
        <v>533</v>
      </c>
      <c r="P39" s="6">
        <v>8</v>
      </c>
      <c r="Q39" s="6">
        <v>5</v>
      </c>
      <c r="R39" s="6">
        <v>93</v>
      </c>
      <c r="S39" s="6">
        <v>992</v>
      </c>
      <c r="T39" s="6">
        <v>12</v>
      </c>
      <c r="U39" s="6">
        <v>3</v>
      </c>
      <c r="V39" s="6">
        <v>53</v>
      </c>
      <c r="W39" s="6">
        <v>2190</v>
      </c>
      <c r="X39" s="6">
        <v>19</v>
      </c>
      <c r="Y39" s="6">
        <v>0</v>
      </c>
      <c r="Z39" s="6">
        <v>1</v>
      </c>
      <c r="AA39" s="6">
        <v>1207</v>
      </c>
      <c r="AB39" s="6">
        <v>11</v>
      </c>
      <c r="AC39" s="6">
        <v>1</v>
      </c>
      <c r="AD39" s="6">
        <v>20</v>
      </c>
    </row>
    <row r="40" spans="1:30" x14ac:dyDescent="0.45">
      <c r="A40" s="7">
        <v>39</v>
      </c>
      <c r="B40" s="7">
        <v>75</v>
      </c>
      <c r="C40" s="7" t="s">
        <v>52</v>
      </c>
      <c r="D40" s="8">
        <v>5958</v>
      </c>
      <c r="E40" s="8">
        <v>63</v>
      </c>
      <c r="F40" s="8">
        <v>13</v>
      </c>
      <c r="G40" s="8">
        <v>1119</v>
      </c>
      <c r="H40" s="8">
        <v>12</v>
      </c>
      <c r="I40" s="8">
        <v>3</v>
      </c>
      <c r="J40" s="8">
        <v>27</v>
      </c>
      <c r="K40" s="8">
        <v>1082</v>
      </c>
      <c r="L40" s="8">
        <v>11</v>
      </c>
      <c r="M40" s="8">
        <v>3</v>
      </c>
      <c r="N40" s="8">
        <v>44</v>
      </c>
      <c r="O40" s="8">
        <v>868</v>
      </c>
      <c r="P40" s="8">
        <v>9</v>
      </c>
      <c r="Q40" s="8">
        <v>1</v>
      </c>
      <c r="R40" s="8">
        <v>59</v>
      </c>
      <c r="S40" s="8">
        <v>954</v>
      </c>
      <c r="T40" s="8">
        <v>12</v>
      </c>
      <c r="U40" s="8">
        <v>3</v>
      </c>
      <c r="V40" s="8">
        <v>57</v>
      </c>
      <c r="W40" s="8">
        <v>883</v>
      </c>
      <c r="X40" s="8">
        <v>10</v>
      </c>
      <c r="Y40" s="8">
        <v>2</v>
      </c>
      <c r="Z40" s="8">
        <v>56</v>
      </c>
      <c r="AA40" s="8">
        <v>1052</v>
      </c>
      <c r="AB40" s="8">
        <v>9</v>
      </c>
      <c r="AC40" s="8">
        <v>1</v>
      </c>
      <c r="AD40" s="8">
        <v>36</v>
      </c>
    </row>
    <row r="41" spans="1:30" x14ac:dyDescent="0.45">
      <c r="A41" s="5">
        <v>40</v>
      </c>
      <c r="B41" s="5">
        <v>95</v>
      </c>
      <c r="C41" s="5" t="s">
        <v>53</v>
      </c>
      <c r="D41" s="6">
        <v>5921</v>
      </c>
      <c r="E41" s="6">
        <v>72</v>
      </c>
      <c r="F41" s="6">
        <v>19</v>
      </c>
      <c r="G41" s="6">
        <v>140</v>
      </c>
      <c r="H41" s="6">
        <v>5</v>
      </c>
      <c r="I41" s="6">
        <v>4</v>
      </c>
      <c r="J41" s="6">
        <v>102</v>
      </c>
      <c r="K41" s="6">
        <v>484</v>
      </c>
      <c r="L41" s="6">
        <v>8</v>
      </c>
      <c r="M41" s="6">
        <v>4</v>
      </c>
      <c r="N41" s="6">
        <v>98</v>
      </c>
      <c r="O41" s="6">
        <v>884</v>
      </c>
      <c r="P41" s="6">
        <v>12</v>
      </c>
      <c r="Q41" s="6">
        <v>4</v>
      </c>
      <c r="R41" s="6">
        <v>58</v>
      </c>
      <c r="S41" s="6">
        <v>800</v>
      </c>
      <c r="T41" s="6">
        <v>13</v>
      </c>
      <c r="U41" s="6">
        <v>6</v>
      </c>
      <c r="V41" s="6">
        <v>67</v>
      </c>
      <c r="W41" s="6">
        <v>1901</v>
      </c>
      <c r="X41" s="6">
        <v>18</v>
      </c>
      <c r="Y41" s="6">
        <v>1</v>
      </c>
      <c r="Z41" s="6">
        <v>2</v>
      </c>
      <c r="AA41" s="6">
        <v>1712</v>
      </c>
      <c r="AB41" s="6">
        <v>16</v>
      </c>
      <c r="AC41" s="6">
        <v>0</v>
      </c>
      <c r="AD41" s="6">
        <v>1</v>
      </c>
    </row>
    <row r="42" spans="1:30" x14ac:dyDescent="0.45">
      <c r="A42" s="7">
        <v>41</v>
      </c>
      <c r="B42" s="7">
        <v>45</v>
      </c>
      <c r="C42" s="7" t="s">
        <v>54</v>
      </c>
      <c r="D42" s="8">
        <v>5915</v>
      </c>
      <c r="E42" s="8">
        <v>55</v>
      </c>
      <c r="F42" s="8">
        <v>8</v>
      </c>
      <c r="G42" s="8">
        <v>844</v>
      </c>
      <c r="H42" s="8">
        <v>9</v>
      </c>
      <c r="I42" s="8">
        <v>1</v>
      </c>
      <c r="J42" s="8">
        <v>60</v>
      </c>
      <c r="K42" s="8">
        <v>501</v>
      </c>
      <c r="L42" s="8">
        <v>6</v>
      </c>
      <c r="M42" s="8">
        <v>2</v>
      </c>
      <c r="N42" s="8">
        <v>96</v>
      </c>
      <c r="O42" s="8">
        <v>1004</v>
      </c>
      <c r="P42" s="8">
        <v>9</v>
      </c>
      <c r="Q42" s="8">
        <v>2</v>
      </c>
      <c r="R42" s="8">
        <v>44</v>
      </c>
      <c r="S42" s="8">
        <v>1114</v>
      </c>
      <c r="T42" s="8">
        <v>8</v>
      </c>
      <c r="U42" s="8">
        <v>0</v>
      </c>
      <c r="V42" s="8">
        <v>33</v>
      </c>
      <c r="W42" s="8">
        <v>1068</v>
      </c>
      <c r="X42" s="8">
        <v>11</v>
      </c>
      <c r="Y42" s="8">
        <v>2</v>
      </c>
      <c r="Z42" s="8">
        <v>37</v>
      </c>
      <c r="AA42" s="8">
        <v>1384</v>
      </c>
      <c r="AB42" s="8">
        <v>12</v>
      </c>
      <c r="AC42" s="8">
        <v>1</v>
      </c>
      <c r="AD42" s="8">
        <v>12</v>
      </c>
    </row>
    <row r="43" spans="1:30" x14ac:dyDescent="0.45">
      <c r="A43" s="5">
        <v>42</v>
      </c>
      <c r="B43" s="5">
        <v>64</v>
      </c>
      <c r="C43" s="5" t="s">
        <v>55</v>
      </c>
      <c r="D43" s="6">
        <v>5853</v>
      </c>
      <c r="E43" s="6">
        <v>67</v>
      </c>
      <c r="F43" s="6">
        <v>11</v>
      </c>
      <c r="G43" s="6">
        <v>1110</v>
      </c>
      <c r="H43" s="6">
        <v>12</v>
      </c>
      <c r="I43" s="6">
        <v>3</v>
      </c>
      <c r="J43" s="6">
        <v>30</v>
      </c>
      <c r="K43" s="6">
        <v>1345</v>
      </c>
      <c r="L43" s="6">
        <v>12</v>
      </c>
      <c r="M43" s="6">
        <v>0</v>
      </c>
      <c r="N43" s="6">
        <v>14</v>
      </c>
      <c r="O43" s="6">
        <v>593</v>
      </c>
      <c r="P43" s="6">
        <v>11</v>
      </c>
      <c r="Q43" s="6">
        <v>3</v>
      </c>
      <c r="R43" s="6">
        <v>88</v>
      </c>
      <c r="S43" s="6">
        <v>877</v>
      </c>
      <c r="T43" s="6">
        <v>10</v>
      </c>
      <c r="U43" s="6">
        <v>2</v>
      </c>
      <c r="V43" s="6">
        <v>63</v>
      </c>
      <c r="W43" s="6">
        <v>1035</v>
      </c>
      <c r="X43" s="6">
        <v>11</v>
      </c>
      <c r="Y43" s="6">
        <v>0</v>
      </c>
      <c r="Z43" s="6">
        <v>42</v>
      </c>
      <c r="AA43" s="6">
        <v>893</v>
      </c>
      <c r="AB43" s="6">
        <v>11</v>
      </c>
      <c r="AC43" s="6">
        <v>3</v>
      </c>
      <c r="AD43" s="6">
        <v>50</v>
      </c>
    </row>
    <row r="44" spans="1:30" x14ac:dyDescent="0.45">
      <c r="A44" s="7">
        <v>43</v>
      </c>
      <c r="B44" s="7">
        <v>97</v>
      </c>
      <c r="C44" s="7" t="s">
        <v>56</v>
      </c>
      <c r="D44" s="8">
        <v>5809</v>
      </c>
      <c r="E44" s="8">
        <v>49</v>
      </c>
      <c r="F44" s="8">
        <v>3</v>
      </c>
      <c r="G44" s="8">
        <v>785</v>
      </c>
      <c r="H44" s="8">
        <v>7</v>
      </c>
      <c r="I44" s="8">
        <v>0</v>
      </c>
      <c r="J44" s="8">
        <v>68</v>
      </c>
      <c r="K44" s="8">
        <v>624</v>
      </c>
      <c r="L44" s="8">
        <v>6</v>
      </c>
      <c r="M44" s="8">
        <v>1</v>
      </c>
      <c r="N44" s="8">
        <v>87</v>
      </c>
      <c r="O44" s="8">
        <v>1302</v>
      </c>
      <c r="P44" s="8">
        <v>12</v>
      </c>
      <c r="Q44" s="8">
        <v>0</v>
      </c>
      <c r="R44" s="8">
        <v>17</v>
      </c>
      <c r="S44" s="8">
        <v>1282</v>
      </c>
      <c r="T44" s="8">
        <v>7</v>
      </c>
      <c r="U44" s="8">
        <v>0</v>
      </c>
      <c r="V44" s="8">
        <v>18</v>
      </c>
      <c r="W44" s="8">
        <v>764</v>
      </c>
      <c r="X44" s="8">
        <v>8</v>
      </c>
      <c r="Y44" s="8">
        <v>1</v>
      </c>
      <c r="Z44" s="8">
        <v>64</v>
      </c>
      <c r="AA44" s="8">
        <v>1052</v>
      </c>
      <c r="AB44" s="8">
        <v>9</v>
      </c>
      <c r="AC44" s="8">
        <v>1</v>
      </c>
      <c r="AD44" s="8">
        <v>36</v>
      </c>
    </row>
    <row r="45" spans="1:30" x14ac:dyDescent="0.45">
      <c r="A45" s="5">
        <v>44</v>
      </c>
      <c r="B45" s="5">
        <v>51</v>
      </c>
      <c r="C45" s="5" t="s">
        <v>57</v>
      </c>
      <c r="D45" s="6">
        <v>5753</v>
      </c>
      <c r="E45" s="6">
        <v>68</v>
      </c>
      <c r="F45" s="6">
        <v>11</v>
      </c>
      <c r="G45" s="6">
        <v>402</v>
      </c>
      <c r="H45" s="6">
        <v>9</v>
      </c>
      <c r="I45" s="6">
        <v>4</v>
      </c>
      <c r="J45" s="6">
        <v>96</v>
      </c>
      <c r="K45" s="6">
        <v>1213</v>
      </c>
      <c r="L45" s="6">
        <v>13</v>
      </c>
      <c r="M45" s="6">
        <v>2</v>
      </c>
      <c r="N45" s="6">
        <v>27</v>
      </c>
      <c r="O45" s="6">
        <v>720</v>
      </c>
      <c r="P45" s="6">
        <v>9</v>
      </c>
      <c r="Q45" s="6">
        <v>2</v>
      </c>
      <c r="R45" s="6">
        <v>76</v>
      </c>
      <c r="S45" s="6">
        <v>948</v>
      </c>
      <c r="T45" s="6">
        <v>12</v>
      </c>
      <c r="U45" s="6">
        <v>2</v>
      </c>
      <c r="V45" s="6">
        <v>59</v>
      </c>
      <c r="W45" s="6">
        <v>1064</v>
      </c>
      <c r="X45" s="6">
        <v>11</v>
      </c>
      <c r="Y45" s="6">
        <v>1</v>
      </c>
      <c r="Z45" s="6">
        <v>38</v>
      </c>
      <c r="AA45" s="6">
        <v>1406</v>
      </c>
      <c r="AB45" s="6">
        <v>14</v>
      </c>
      <c r="AC45" s="6">
        <v>0</v>
      </c>
      <c r="AD45" s="6">
        <v>11</v>
      </c>
    </row>
    <row r="46" spans="1:30" x14ac:dyDescent="0.45">
      <c r="A46" s="7">
        <v>45</v>
      </c>
      <c r="B46" s="7">
        <v>32</v>
      </c>
      <c r="C46" s="7" t="s">
        <v>58</v>
      </c>
      <c r="D46" s="8">
        <v>5711</v>
      </c>
      <c r="E46" s="8">
        <v>51</v>
      </c>
      <c r="F46" s="8">
        <v>6</v>
      </c>
      <c r="G46" s="8">
        <v>1353</v>
      </c>
      <c r="H46" s="8">
        <v>12</v>
      </c>
      <c r="I46" s="8">
        <v>0</v>
      </c>
      <c r="J46" s="8">
        <v>10</v>
      </c>
      <c r="K46" s="8">
        <v>990</v>
      </c>
      <c r="L46" s="8">
        <v>7</v>
      </c>
      <c r="M46" s="8">
        <v>0</v>
      </c>
      <c r="N46" s="8">
        <v>52</v>
      </c>
      <c r="O46" s="8">
        <v>1208</v>
      </c>
      <c r="P46" s="8">
        <v>11</v>
      </c>
      <c r="Q46" s="8">
        <v>1</v>
      </c>
      <c r="R46" s="8">
        <v>22</v>
      </c>
      <c r="S46" s="8">
        <v>240</v>
      </c>
      <c r="T46" s="8">
        <v>5</v>
      </c>
      <c r="U46" s="8">
        <v>3</v>
      </c>
      <c r="V46" s="8">
        <v>100</v>
      </c>
      <c r="W46" s="8">
        <v>1490</v>
      </c>
      <c r="X46" s="8">
        <v>11</v>
      </c>
      <c r="Y46" s="8">
        <v>1</v>
      </c>
      <c r="Z46" s="8">
        <v>10</v>
      </c>
      <c r="AA46" s="8">
        <v>430</v>
      </c>
      <c r="AB46" s="8">
        <v>5</v>
      </c>
      <c r="AC46" s="8">
        <v>1</v>
      </c>
      <c r="AD46" s="8">
        <v>89</v>
      </c>
    </row>
    <row r="47" spans="1:30" x14ac:dyDescent="0.45">
      <c r="A47" s="5">
        <v>46</v>
      </c>
      <c r="B47" s="5">
        <v>99</v>
      </c>
      <c r="C47" s="5" t="s">
        <v>59</v>
      </c>
      <c r="D47" s="6">
        <v>5683</v>
      </c>
      <c r="E47" s="6">
        <v>62</v>
      </c>
      <c r="F47" s="6">
        <v>11</v>
      </c>
      <c r="G47" s="6">
        <v>1336</v>
      </c>
      <c r="H47" s="6">
        <v>11</v>
      </c>
      <c r="I47" s="6">
        <v>0</v>
      </c>
      <c r="J47" s="6">
        <v>12</v>
      </c>
      <c r="K47" s="6">
        <v>306</v>
      </c>
      <c r="L47" s="6">
        <v>7</v>
      </c>
      <c r="M47" s="6">
        <v>4</v>
      </c>
      <c r="N47" s="6">
        <v>101</v>
      </c>
      <c r="O47" s="6">
        <v>816</v>
      </c>
      <c r="P47" s="6">
        <v>9</v>
      </c>
      <c r="Q47" s="6">
        <v>2</v>
      </c>
      <c r="R47" s="6">
        <v>65</v>
      </c>
      <c r="S47" s="6">
        <v>1495</v>
      </c>
      <c r="T47" s="6">
        <v>15</v>
      </c>
      <c r="U47" s="6">
        <v>1</v>
      </c>
      <c r="V47" s="6">
        <v>6</v>
      </c>
      <c r="W47" s="6">
        <v>965</v>
      </c>
      <c r="X47" s="6">
        <v>9</v>
      </c>
      <c r="Y47" s="6">
        <v>1</v>
      </c>
      <c r="Z47" s="6">
        <v>49</v>
      </c>
      <c r="AA47" s="6">
        <v>765</v>
      </c>
      <c r="AB47" s="6">
        <v>11</v>
      </c>
      <c r="AC47" s="6">
        <v>3</v>
      </c>
      <c r="AD47" s="6">
        <v>60</v>
      </c>
    </row>
    <row r="48" spans="1:30" x14ac:dyDescent="0.45">
      <c r="A48" s="7">
        <v>47</v>
      </c>
      <c r="B48" s="7">
        <v>21</v>
      </c>
      <c r="C48" s="7" t="s">
        <v>60</v>
      </c>
      <c r="D48" s="8">
        <v>5681</v>
      </c>
      <c r="E48" s="8">
        <v>57</v>
      </c>
      <c r="F48" s="8">
        <v>6</v>
      </c>
      <c r="G48" s="8">
        <v>542</v>
      </c>
      <c r="H48" s="8">
        <v>7</v>
      </c>
      <c r="I48" s="8">
        <v>2</v>
      </c>
      <c r="J48" s="8">
        <v>90</v>
      </c>
      <c r="K48" s="8">
        <v>1155</v>
      </c>
      <c r="L48" s="8">
        <v>11</v>
      </c>
      <c r="M48" s="8">
        <v>0</v>
      </c>
      <c r="N48" s="8">
        <v>33</v>
      </c>
      <c r="O48" s="8">
        <v>793</v>
      </c>
      <c r="P48" s="8">
        <v>5</v>
      </c>
      <c r="Q48" s="8">
        <v>0</v>
      </c>
      <c r="R48" s="8">
        <v>68</v>
      </c>
      <c r="S48" s="8">
        <v>1064</v>
      </c>
      <c r="T48" s="8">
        <v>11</v>
      </c>
      <c r="U48" s="8">
        <v>1</v>
      </c>
      <c r="V48" s="8">
        <v>39</v>
      </c>
      <c r="W48" s="8">
        <v>905</v>
      </c>
      <c r="X48" s="8">
        <v>12</v>
      </c>
      <c r="Y48" s="8">
        <v>3</v>
      </c>
      <c r="Z48" s="8">
        <v>54</v>
      </c>
      <c r="AA48" s="8">
        <v>1222</v>
      </c>
      <c r="AB48" s="8">
        <v>11</v>
      </c>
      <c r="AC48" s="8">
        <v>0</v>
      </c>
      <c r="AD48" s="8">
        <v>18</v>
      </c>
    </row>
    <row r="49" spans="1:30" x14ac:dyDescent="0.45">
      <c r="A49" s="5">
        <v>48</v>
      </c>
      <c r="B49" s="5">
        <v>54</v>
      </c>
      <c r="C49" s="5" t="s">
        <v>61</v>
      </c>
      <c r="D49" s="6">
        <v>5671</v>
      </c>
      <c r="E49" s="6">
        <v>58</v>
      </c>
      <c r="F49" s="6">
        <v>11</v>
      </c>
      <c r="G49" s="6">
        <v>824</v>
      </c>
      <c r="H49" s="6">
        <v>9</v>
      </c>
      <c r="I49" s="6">
        <v>2</v>
      </c>
      <c r="J49" s="6">
        <v>63</v>
      </c>
      <c r="K49" s="6">
        <v>715</v>
      </c>
      <c r="L49" s="6">
        <v>7</v>
      </c>
      <c r="M49" s="6">
        <v>2</v>
      </c>
      <c r="N49" s="6">
        <v>80</v>
      </c>
      <c r="O49" s="6">
        <v>1089</v>
      </c>
      <c r="P49" s="6">
        <v>12</v>
      </c>
      <c r="Q49" s="6">
        <v>1</v>
      </c>
      <c r="R49" s="6">
        <v>30</v>
      </c>
      <c r="S49" s="6">
        <v>1095</v>
      </c>
      <c r="T49" s="6">
        <v>9</v>
      </c>
      <c r="U49" s="6">
        <v>1</v>
      </c>
      <c r="V49" s="6">
        <v>37</v>
      </c>
      <c r="W49" s="6">
        <v>541</v>
      </c>
      <c r="X49" s="6">
        <v>7</v>
      </c>
      <c r="Y49" s="6">
        <v>4</v>
      </c>
      <c r="Z49" s="6">
        <v>83</v>
      </c>
      <c r="AA49" s="6">
        <v>1407</v>
      </c>
      <c r="AB49" s="6">
        <v>14</v>
      </c>
      <c r="AC49" s="6">
        <v>1</v>
      </c>
      <c r="AD49" s="6">
        <v>10</v>
      </c>
    </row>
    <row r="50" spans="1:30" x14ac:dyDescent="0.45">
      <c r="A50" s="7">
        <v>49</v>
      </c>
      <c r="B50" s="7">
        <v>93</v>
      </c>
      <c r="C50" s="7" t="s">
        <v>62</v>
      </c>
      <c r="D50" s="8">
        <v>5593</v>
      </c>
      <c r="E50" s="8">
        <v>66</v>
      </c>
      <c r="F50" s="8">
        <v>15</v>
      </c>
      <c r="G50" s="8">
        <v>564</v>
      </c>
      <c r="H50" s="8">
        <v>9</v>
      </c>
      <c r="I50" s="8">
        <v>5</v>
      </c>
      <c r="J50" s="8">
        <v>86</v>
      </c>
      <c r="K50" s="8">
        <v>693</v>
      </c>
      <c r="L50" s="8">
        <v>9</v>
      </c>
      <c r="M50" s="8">
        <v>2</v>
      </c>
      <c r="N50" s="8">
        <v>82</v>
      </c>
      <c r="O50" s="8">
        <v>1457</v>
      </c>
      <c r="P50" s="8">
        <v>12</v>
      </c>
      <c r="Q50" s="8">
        <v>1</v>
      </c>
      <c r="R50" s="8">
        <v>8</v>
      </c>
      <c r="S50" s="8">
        <v>744</v>
      </c>
      <c r="T50" s="8">
        <v>12</v>
      </c>
      <c r="U50" s="8">
        <v>3</v>
      </c>
      <c r="V50" s="8">
        <v>73</v>
      </c>
      <c r="W50" s="8">
        <v>727</v>
      </c>
      <c r="X50" s="8">
        <v>10</v>
      </c>
      <c r="Y50" s="8">
        <v>3</v>
      </c>
      <c r="Z50" s="8">
        <v>66</v>
      </c>
      <c r="AA50" s="8">
        <v>1408</v>
      </c>
      <c r="AB50" s="8">
        <v>14</v>
      </c>
      <c r="AC50" s="8">
        <v>1</v>
      </c>
      <c r="AD50" s="8">
        <v>9</v>
      </c>
    </row>
    <row r="51" spans="1:30" x14ac:dyDescent="0.45">
      <c r="A51" s="5">
        <v>50</v>
      </c>
      <c r="B51" s="5">
        <v>20</v>
      </c>
      <c r="C51" s="5" t="s">
        <v>63</v>
      </c>
      <c r="D51" s="6">
        <v>5584</v>
      </c>
      <c r="E51" s="6">
        <v>45</v>
      </c>
      <c r="F51" s="6">
        <v>3</v>
      </c>
      <c r="G51" s="6">
        <v>1196</v>
      </c>
      <c r="H51" s="6">
        <v>10</v>
      </c>
      <c r="I51" s="6">
        <v>1</v>
      </c>
      <c r="J51" s="6">
        <v>19</v>
      </c>
      <c r="K51" s="6">
        <v>861</v>
      </c>
      <c r="L51" s="6">
        <v>7</v>
      </c>
      <c r="M51" s="6">
        <v>0</v>
      </c>
      <c r="N51" s="6">
        <v>64</v>
      </c>
      <c r="O51" s="6">
        <v>992</v>
      </c>
      <c r="P51" s="6">
        <v>8</v>
      </c>
      <c r="Q51" s="6">
        <v>0</v>
      </c>
      <c r="R51" s="6">
        <v>47</v>
      </c>
      <c r="S51" s="6">
        <v>591</v>
      </c>
      <c r="T51" s="6">
        <v>5</v>
      </c>
      <c r="U51" s="6">
        <v>1</v>
      </c>
      <c r="V51" s="6">
        <v>88</v>
      </c>
      <c r="W51" s="6">
        <v>792</v>
      </c>
      <c r="X51" s="6">
        <v>5</v>
      </c>
      <c r="Y51" s="6">
        <v>1</v>
      </c>
      <c r="Z51" s="6">
        <v>60</v>
      </c>
      <c r="AA51" s="6">
        <v>1152</v>
      </c>
      <c r="AB51" s="6">
        <v>10</v>
      </c>
      <c r="AC51" s="6">
        <v>0</v>
      </c>
      <c r="AD51" s="6">
        <v>24</v>
      </c>
    </row>
    <row r="52" spans="1:30" x14ac:dyDescent="0.45">
      <c r="A52" s="7">
        <v>51</v>
      </c>
      <c r="B52" s="7">
        <v>4</v>
      </c>
      <c r="C52" s="7" t="s">
        <v>64</v>
      </c>
      <c r="D52" s="8">
        <v>5583</v>
      </c>
      <c r="E52" s="8">
        <v>72</v>
      </c>
      <c r="F52" s="8">
        <v>22</v>
      </c>
      <c r="G52" s="8">
        <v>463</v>
      </c>
      <c r="H52" s="8">
        <v>9</v>
      </c>
      <c r="I52" s="8">
        <v>6</v>
      </c>
      <c r="J52" s="8">
        <v>92</v>
      </c>
      <c r="K52" s="8">
        <v>1151</v>
      </c>
      <c r="L52" s="8">
        <v>16</v>
      </c>
      <c r="M52" s="8">
        <v>3</v>
      </c>
      <c r="N52" s="8">
        <v>34</v>
      </c>
      <c r="O52" s="8">
        <v>1075</v>
      </c>
      <c r="P52" s="8">
        <v>11</v>
      </c>
      <c r="Q52" s="8">
        <v>2</v>
      </c>
      <c r="R52" s="8">
        <v>34</v>
      </c>
      <c r="S52" s="8">
        <v>1129</v>
      </c>
      <c r="T52" s="8">
        <v>14</v>
      </c>
      <c r="U52" s="8">
        <v>4</v>
      </c>
      <c r="V52" s="8">
        <v>30</v>
      </c>
      <c r="W52" s="8">
        <v>1096</v>
      </c>
      <c r="X52" s="8">
        <v>13</v>
      </c>
      <c r="Y52" s="8">
        <v>3</v>
      </c>
      <c r="Z52" s="8">
        <v>34</v>
      </c>
      <c r="AA52" s="8">
        <v>669</v>
      </c>
      <c r="AB52" s="8">
        <v>9</v>
      </c>
      <c r="AC52" s="8">
        <v>4</v>
      </c>
      <c r="AD52" s="8">
        <v>69</v>
      </c>
    </row>
    <row r="53" spans="1:30" x14ac:dyDescent="0.45">
      <c r="A53" s="5">
        <v>52</v>
      </c>
      <c r="B53" s="5">
        <v>71</v>
      </c>
      <c r="C53" s="5" t="s">
        <v>65</v>
      </c>
      <c r="D53" s="6">
        <v>5573</v>
      </c>
      <c r="E53" s="6">
        <v>49</v>
      </c>
      <c r="F53" s="6">
        <v>4</v>
      </c>
      <c r="G53" s="6">
        <v>739</v>
      </c>
      <c r="H53" s="6">
        <v>6</v>
      </c>
      <c r="I53" s="6">
        <v>1</v>
      </c>
      <c r="J53" s="6">
        <v>72</v>
      </c>
      <c r="K53" s="6">
        <v>856</v>
      </c>
      <c r="L53" s="6">
        <v>8</v>
      </c>
      <c r="M53" s="6">
        <v>1</v>
      </c>
      <c r="N53" s="6">
        <v>65</v>
      </c>
      <c r="O53" s="6">
        <v>1239</v>
      </c>
      <c r="P53" s="6">
        <v>12</v>
      </c>
      <c r="Q53" s="6">
        <v>0</v>
      </c>
      <c r="R53" s="6">
        <v>20</v>
      </c>
      <c r="S53" s="6">
        <v>539</v>
      </c>
      <c r="T53" s="6">
        <v>3</v>
      </c>
      <c r="U53" s="6">
        <v>0</v>
      </c>
      <c r="V53" s="6">
        <v>90</v>
      </c>
      <c r="W53" s="6">
        <v>561</v>
      </c>
      <c r="X53" s="6">
        <v>6</v>
      </c>
      <c r="Y53" s="6">
        <v>2</v>
      </c>
      <c r="Z53" s="6">
        <v>81</v>
      </c>
      <c r="AA53" s="6">
        <v>1639</v>
      </c>
      <c r="AB53" s="6">
        <v>14</v>
      </c>
      <c r="AC53" s="6">
        <v>0</v>
      </c>
      <c r="AD53" s="6">
        <v>3</v>
      </c>
    </row>
    <row r="54" spans="1:30" x14ac:dyDescent="0.45">
      <c r="A54" s="7">
        <v>53</v>
      </c>
      <c r="B54" s="7">
        <v>98</v>
      </c>
      <c r="C54" s="7" t="s">
        <v>66</v>
      </c>
      <c r="D54" s="8">
        <v>5556</v>
      </c>
      <c r="E54" s="8">
        <v>59</v>
      </c>
      <c r="F54" s="8">
        <v>6</v>
      </c>
      <c r="G54" s="8">
        <v>657</v>
      </c>
      <c r="H54" s="8">
        <v>9</v>
      </c>
      <c r="I54" s="8">
        <v>2</v>
      </c>
      <c r="J54" s="8">
        <v>78</v>
      </c>
      <c r="K54" s="8">
        <v>1389</v>
      </c>
      <c r="L54" s="8">
        <v>13</v>
      </c>
      <c r="M54" s="8">
        <v>0</v>
      </c>
      <c r="N54" s="8">
        <v>10</v>
      </c>
      <c r="O54" s="8">
        <v>946</v>
      </c>
      <c r="P54" s="8">
        <v>11</v>
      </c>
      <c r="Q54" s="8">
        <v>2</v>
      </c>
      <c r="R54" s="8">
        <v>52</v>
      </c>
      <c r="S54" s="8">
        <v>1051</v>
      </c>
      <c r="T54" s="8">
        <v>10</v>
      </c>
      <c r="U54" s="8">
        <v>0</v>
      </c>
      <c r="V54" s="8">
        <v>41</v>
      </c>
      <c r="W54" s="8">
        <v>1005</v>
      </c>
      <c r="X54" s="8">
        <v>8</v>
      </c>
      <c r="Y54" s="8">
        <v>0</v>
      </c>
      <c r="Z54" s="8">
        <v>45</v>
      </c>
      <c r="AA54" s="8">
        <v>508</v>
      </c>
      <c r="AB54" s="8">
        <v>8</v>
      </c>
      <c r="AC54" s="8">
        <v>2</v>
      </c>
      <c r="AD54" s="8">
        <v>86</v>
      </c>
    </row>
    <row r="55" spans="1:30" x14ac:dyDescent="0.45">
      <c r="A55" s="5">
        <v>54</v>
      </c>
      <c r="B55" s="5">
        <v>49</v>
      </c>
      <c r="C55" s="5" t="s">
        <v>67</v>
      </c>
      <c r="D55" s="6">
        <v>5495</v>
      </c>
      <c r="E55" s="6">
        <v>60</v>
      </c>
      <c r="F55" s="6">
        <v>12</v>
      </c>
      <c r="G55" s="6">
        <v>995</v>
      </c>
      <c r="H55" s="6">
        <v>10</v>
      </c>
      <c r="I55" s="6">
        <v>1</v>
      </c>
      <c r="J55" s="6">
        <v>44</v>
      </c>
      <c r="K55" s="6">
        <v>1157</v>
      </c>
      <c r="L55" s="6">
        <v>13</v>
      </c>
      <c r="M55" s="6">
        <v>1</v>
      </c>
      <c r="N55" s="6">
        <v>32</v>
      </c>
      <c r="O55" s="6">
        <v>665</v>
      </c>
      <c r="P55" s="6">
        <v>10</v>
      </c>
      <c r="Q55" s="6">
        <v>4</v>
      </c>
      <c r="R55" s="6">
        <v>81</v>
      </c>
      <c r="S55" s="6">
        <v>1662</v>
      </c>
      <c r="T55" s="6">
        <v>14</v>
      </c>
      <c r="U55" s="6">
        <v>0</v>
      </c>
      <c r="V55" s="6">
        <v>3</v>
      </c>
      <c r="W55" s="6">
        <v>324</v>
      </c>
      <c r="X55" s="6">
        <v>5</v>
      </c>
      <c r="Y55" s="6">
        <v>3</v>
      </c>
      <c r="Z55" s="6">
        <v>92</v>
      </c>
      <c r="AA55" s="6">
        <v>692</v>
      </c>
      <c r="AB55" s="6">
        <v>8</v>
      </c>
      <c r="AC55" s="6">
        <v>3</v>
      </c>
      <c r="AD55" s="6">
        <v>68</v>
      </c>
    </row>
    <row r="56" spans="1:30" x14ac:dyDescent="0.45">
      <c r="A56" s="7">
        <v>55</v>
      </c>
      <c r="B56" s="7">
        <v>73</v>
      </c>
      <c r="C56" s="7" t="s">
        <v>68</v>
      </c>
      <c r="D56" s="8">
        <v>5458</v>
      </c>
      <c r="E56" s="8">
        <v>58</v>
      </c>
      <c r="F56" s="8">
        <v>9</v>
      </c>
      <c r="G56" s="8">
        <v>937</v>
      </c>
      <c r="H56" s="8">
        <v>10</v>
      </c>
      <c r="I56" s="8">
        <v>1</v>
      </c>
      <c r="J56" s="8">
        <v>50</v>
      </c>
      <c r="K56" s="8">
        <v>515</v>
      </c>
      <c r="L56" s="8">
        <v>7</v>
      </c>
      <c r="M56" s="8">
        <v>2</v>
      </c>
      <c r="N56" s="8">
        <v>94</v>
      </c>
      <c r="O56" s="8">
        <v>1081</v>
      </c>
      <c r="P56" s="8">
        <v>13</v>
      </c>
      <c r="Q56" s="8">
        <v>1</v>
      </c>
      <c r="R56" s="8">
        <v>33</v>
      </c>
      <c r="S56" s="8">
        <v>1289</v>
      </c>
      <c r="T56" s="8">
        <v>12</v>
      </c>
      <c r="U56" s="8">
        <v>0</v>
      </c>
      <c r="V56" s="8">
        <v>17</v>
      </c>
      <c r="W56" s="8">
        <v>1037</v>
      </c>
      <c r="X56" s="8">
        <v>7</v>
      </c>
      <c r="Y56" s="8">
        <v>0</v>
      </c>
      <c r="Z56" s="8">
        <v>41</v>
      </c>
      <c r="AA56" s="8">
        <v>599</v>
      </c>
      <c r="AB56" s="8">
        <v>9</v>
      </c>
      <c r="AC56" s="8">
        <v>5</v>
      </c>
      <c r="AD56" s="8">
        <v>77</v>
      </c>
    </row>
    <row r="57" spans="1:30" x14ac:dyDescent="0.45">
      <c r="A57" s="5">
        <v>56</v>
      </c>
      <c r="B57" s="5">
        <v>60</v>
      </c>
      <c r="C57" s="5" t="s">
        <v>69</v>
      </c>
      <c r="D57" s="6">
        <v>5440</v>
      </c>
      <c r="E57" s="6">
        <v>61</v>
      </c>
      <c r="F57" s="6">
        <v>15</v>
      </c>
      <c r="G57" s="6">
        <v>1118</v>
      </c>
      <c r="H57" s="6">
        <v>9</v>
      </c>
      <c r="I57" s="6">
        <v>2</v>
      </c>
      <c r="J57" s="6">
        <v>28</v>
      </c>
      <c r="K57" s="6">
        <v>1319</v>
      </c>
      <c r="L57" s="6">
        <v>12</v>
      </c>
      <c r="M57" s="6">
        <v>2</v>
      </c>
      <c r="N57" s="6">
        <v>15</v>
      </c>
      <c r="O57" s="6">
        <v>675</v>
      </c>
      <c r="P57" s="6">
        <v>9</v>
      </c>
      <c r="Q57" s="6">
        <v>3</v>
      </c>
      <c r="R57" s="6">
        <v>80</v>
      </c>
      <c r="S57" s="6">
        <v>1062</v>
      </c>
      <c r="T57" s="6">
        <v>11</v>
      </c>
      <c r="U57" s="6">
        <v>1</v>
      </c>
      <c r="V57" s="6">
        <v>40</v>
      </c>
      <c r="W57" s="6">
        <v>768</v>
      </c>
      <c r="X57" s="6">
        <v>12</v>
      </c>
      <c r="Y57" s="6">
        <v>4</v>
      </c>
      <c r="Z57" s="6">
        <v>63</v>
      </c>
      <c r="AA57" s="6">
        <v>498</v>
      </c>
      <c r="AB57" s="6">
        <v>8</v>
      </c>
      <c r="AC57" s="6">
        <v>3</v>
      </c>
      <c r="AD57" s="6">
        <v>87</v>
      </c>
    </row>
    <row r="58" spans="1:30" x14ac:dyDescent="0.45">
      <c r="A58" s="7">
        <v>57</v>
      </c>
      <c r="B58" s="7">
        <v>84</v>
      </c>
      <c r="C58" s="7" t="s">
        <v>70</v>
      </c>
      <c r="D58" s="8">
        <v>5392</v>
      </c>
      <c r="E58" s="8">
        <v>42</v>
      </c>
      <c r="F58" s="8">
        <v>3</v>
      </c>
      <c r="G58" s="8">
        <v>542</v>
      </c>
      <c r="H58" s="8">
        <v>4</v>
      </c>
      <c r="I58" s="8">
        <v>0</v>
      </c>
      <c r="J58" s="8">
        <v>90</v>
      </c>
      <c r="K58" s="8">
        <v>1470</v>
      </c>
      <c r="L58" s="8">
        <v>13</v>
      </c>
      <c r="M58" s="8">
        <v>0</v>
      </c>
      <c r="N58" s="8">
        <v>5</v>
      </c>
      <c r="O58" s="8">
        <v>733</v>
      </c>
      <c r="P58" s="8">
        <v>5</v>
      </c>
      <c r="Q58" s="8">
        <v>0</v>
      </c>
      <c r="R58" s="8">
        <v>75</v>
      </c>
      <c r="S58" s="8">
        <v>1013</v>
      </c>
      <c r="T58" s="8">
        <v>7</v>
      </c>
      <c r="U58" s="8">
        <v>1</v>
      </c>
      <c r="V58" s="8">
        <v>46</v>
      </c>
      <c r="W58" s="8">
        <v>620</v>
      </c>
      <c r="X58" s="8">
        <v>6</v>
      </c>
      <c r="Y58" s="8">
        <v>2</v>
      </c>
      <c r="Z58" s="8">
        <v>76</v>
      </c>
      <c r="AA58" s="8">
        <v>1014</v>
      </c>
      <c r="AB58" s="8">
        <v>7</v>
      </c>
      <c r="AC58" s="8">
        <v>0</v>
      </c>
      <c r="AD58" s="8">
        <v>39</v>
      </c>
    </row>
    <row r="59" spans="1:30" x14ac:dyDescent="0.45">
      <c r="A59" s="5">
        <v>58</v>
      </c>
      <c r="B59" s="5">
        <v>104</v>
      </c>
      <c r="C59" s="5" t="s">
        <v>71</v>
      </c>
      <c r="D59" s="6">
        <v>5327</v>
      </c>
      <c r="E59" s="6">
        <v>65</v>
      </c>
      <c r="F59" s="6">
        <v>18</v>
      </c>
      <c r="G59" s="6">
        <v>650</v>
      </c>
      <c r="H59" s="6">
        <v>9</v>
      </c>
      <c r="I59" s="6">
        <v>4</v>
      </c>
      <c r="J59" s="6">
        <v>80</v>
      </c>
      <c r="K59" s="6">
        <v>1358</v>
      </c>
      <c r="L59" s="6">
        <v>15</v>
      </c>
      <c r="M59" s="6">
        <v>3</v>
      </c>
      <c r="N59" s="6">
        <v>11</v>
      </c>
      <c r="O59" s="6">
        <v>1168</v>
      </c>
      <c r="P59" s="6">
        <v>16</v>
      </c>
      <c r="Q59" s="6">
        <v>3</v>
      </c>
      <c r="R59" s="6">
        <v>24</v>
      </c>
      <c r="S59" s="6">
        <v>685</v>
      </c>
      <c r="T59" s="6">
        <v>6</v>
      </c>
      <c r="U59" s="6">
        <v>2</v>
      </c>
      <c r="V59" s="6">
        <v>78</v>
      </c>
      <c r="W59" s="6">
        <v>913</v>
      </c>
      <c r="X59" s="6">
        <v>10</v>
      </c>
      <c r="Y59" s="6">
        <v>1</v>
      </c>
      <c r="Z59" s="6">
        <v>53</v>
      </c>
      <c r="AA59" s="6">
        <v>553</v>
      </c>
      <c r="AB59" s="6">
        <v>9</v>
      </c>
      <c r="AC59" s="6">
        <v>5</v>
      </c>
      <c r="AD59" s="6">
        <v>83</v>
      </c>
    </row>
    <row r="60" spans="1:30" x14ac:dyDescent="0.45">
      <c r="A60" s="7">
        <v>59</v>
      </c>
      <c r="B60" s="7">
        <v>66</v>
      </c>
      <c r="C60" s="7" t="s">
        <v>72</v>
      </c>
      <c r="D60" s="8">
        <v>5321</v>
      </c>
      <c r="E60" s="8">
        <v>50</v>
      </c>
      <c r="F60" s="8">
        <v>5</v>
      </c>
      <c r="G60" s="8">
        <v>373</v>
      </c>
      <c r="H60" s="8">
        <v>2</v>
      </c>
      <c r="I60" s="8">
        <v>0</v>
      </c>
      <c r="J60" s="8">
        <v>97</v>
      </c>
      <c r="K60" s="8">
        <v>1228</v>
      </c>
      <c r="L60" s="8">
        <v>11</v>
      </c>
      <c r="M60" s="8">
        <v>0</v>
      </c>
      <c r="N60" s="8">
        <v>25</v>
      </c>
      <c r="O60" s="8">
        <v>1117</v>
      </c>
      <c r="P60" s="8">
        <v>10</v>
      </c>
      <c r="Q60" s="8">
        <v>1</v>
      </c>
      <c r="R60" s="8">
        <v>29</v>
      </c>
      <c r="S60" s="8">
        <v>727</v>
      </c>
      <c r="T60" s="8">
        <v>7</v>
      </c>
      <c r="U60" s="8">
        <v>1</v>
      </c>
      <c r="V60" s="8">
        <v>74</v>
      </c>
      <c r="W60" s="8">
        <v>1322</v>
      </c>
      <c r="X60" s="8">
        <v>14</v>
      </c>
      <c r="Y60" s="8">
        <v>1</v>
      </c>
      <c r="Z60" s="8">
        <v>19</v>
      </c>
      <c r="AA60" s="8">
        <v>554</v>
      </c>
      <c r="AB60" s="8">
        <v>6</v>
      </c>
      <c r="AC60" s="8">
        <v>2</v>
      </c>
      <c r="AD60" s="8">
        <v>82</v>
      </c>
    </row>
    <row r="61" spans="1:30" x14ac:dyDescent="0.45">
      <c r="A61" s="5">
        <v>60</v>
      </c>
      <c r="B61" s="5">
        <v>50</v>
      </c>
      <c r="C61" s="5" t="s">
        <v>73</v>
      </c>
      <c r="D61" s="6">
        <v>5311</v>
      </c>
      <c r="E61" s="6">
        <v>61</v>
      </c>
      <c r="F61" s="6">
        <v>15</v>
      </c>
      <c r="G61" s="6">
        <v>1156</v>
      </c>
      <c r="H61" s="6">
        <v>10</v>
      </c>
      <c r="I61" s="6">
        <v>0</v>
      </c>
      <c r="J61" s="6">
        <v>23</v>
      </c>
      <c r="K61" s="6">
        <v>232</v>
      </c>
      <c r="L61" s="6">
        <v>9</v>
      </c>
      <c r="M61" s="6">
        <v>7</v>
      </c>
      <c r="N61" s="6">
        <v>103</v>
      </c>
      <c r="O61" s="6">
        <v>856</v>
      </c>
      <c r="P61" s="6">
        <v>12</v>
      </c>
      <c r="Q61" s="6">
        <v>3</v>
      </c>
      <c r="R61" s="6">
        <v>60</v>
      </c>
      <c r="S61" s="6">
        <v>1149</v>
      </c>
      <c r="T61" s="6">
        <v>10</v>
      </c>
      <c r="U61" s="6">
        <v>1</v>
      </c>
      <c r="V61" s="6">
        <v>26</v>
      </c>
      <c r="W61" s="6">
        <v>1337</v>
      </c>
      <c r="X61" s="6">
        <v>14</v>
      </c>
      <c r="Y61" s="6">
        <v>2</v>
      </c>
      <c r="Z61" s="6">
        <v>18</v>
      </c>
      <c r="AA61" s="6">
        <v>581</v>
      </c>
      <c r="AB61" s="6">
        <v>6</v>
      </c>
      <c r="AC61" s="6">
        <v>2</v>
      </c>
      <c r="AD61" s="6">
        <v>79</v>
      </c>
    </row>
    <row r="62" spans="1:30" x14ac:dyDescent="0.45">
      <c r="A62" s="7">
        <v>61</v>
      </c>
      <c r="B62" s="7">
        <v>37</v>
      </c>
      <c r="C62" s="7" t="s">
        <v>74</v>
      </c>
      <c r="D62" s="8">
        <v>5308</v>
      </c>
      <c r="E62" s="8">
        <v>57</v>
      </c>
      <c r="F62" s="8">
        <v>13</v>
      </c>
      <c r="G62" s="8">
        <v>755</v>
      </c>
      <c r="H62" s="8">
        <v>13</v>
      </c>
      <c r="I62" s="8">
        <v>5</v>
      </c>
      <c r="J62" s="8">
        <v>70</v>
      </c>
      <c r="K62" s="8">
        <v>1044</v>
      </c>
      <c r="L62" s="8">
        <v>10</v>
      </c>
      <c r="M62" s="8">
        <v>2</v>
      </c>
      <c r="N62" s="8">
        <v>47</v>
      </c>
      <c r="O62" s="8">
        <v>1520</v>
      </c>
      <c r="P62" s="8">
        <v>12</v>
      </c>
      <c r="Q62" s="8">
        <v>0</v>
      </c>
      <c r="R62" s="8">
        <v>6</v>
      </c>
      <c r="S62" s="8">
        <v>386</v>
      </c>
      <c r="T62" s="8">
        <v>4</v>
      </c>
      <c r="U62" s="8">
        <v>2</v>
      </c>
      <c r="V62" s="8">
        <v>99</v>
      </c>
      <c r="W62" s="8">
        <v>479</v>
      </c>
      <c r="X62" s="8">
        <v>8</v>
      </c>
      <c r="Y62" s="8">
        <v>4</v>
      </c>
      <c r="Z62" s="8">
        <v>84</v>
      </c>
      <c r="AA62" s="8">
        <v>1124</v>
      </c>
      <c r="AB62" s="8">
        <v>10</v>
      </c>
      <c r="AC62" s="8">
        <v>0</v>
      </c>
      <c r="AD62" s="8">
        <v>27</v>
      </c>
    </row>
    <row r="63" spans="1:30" x14ac:dyDescent="0.45">
      <c r="A63" s="5">
        <v>62</v>
      </c>
      <c r="B63" s="5">
        <v>33</v>
      </c>
      <c r="C63" s="5" t="s">
        <v>75</v>
      </c>
      <c r="D63" s="6">
        <v>5299</v>
      </c>
      <c r="E63" s="6">
        <v>61</v>
      </c>
      <c r="F63" s="6">
        <v>16</v>
      </c>
      <c r="G63" s="6">
        <v>967</v>
      </c>
      <c r="H63" s="6">
        <v>12</v>
      </c>
      <c r="I63" s="6">
        <v>2</v>
      </c>
      <c r="J63" s="6">
        <v>47</v>
      </c>
      <c r="K63" s="6">
        <v>743</v>
      </c>
      <c r="L63" s="6">
        <v>13</v>
      </c>
      <c r="M63" s="6">
        <v>4</v>
      </c>
      <c r="N63" s="6">
        <v>76</v>
      </c>
      <c r="O63" s="6">
        <v>1292</v>
      </c>
      <c r="P63" s="6">
        <v>10</v>
      </c>
      <c r="Q63" s="6">
        <v>0</v>
      </c>
      <c r="R63" s="6">
        <v>18</v>
      </c>
      <c r="S63" s="6">
        <v>1449</v>
      </c>
      <c r="T63" s="6">
        <v>10</v>
      </c>
      <c r="U63" s="6">
        <v>0</v>
      </c>
      <c r="V63" s="6">
        <v>8</v>
      </c>
      <c r="W63" s="6">
        <v>290</v>
      </c>
      <c r="X63" s="6">
        <v>7</v>
      </c>
      <c r="Y63" s="6">
        <v>6</v>
      </c>
      <c r="Z63" s="6">
        <v>95</v>
      </c>
      <c r="AA63" s="6">
        <v>558</v>
      </c>
      <c r="AB63" s="6">
        <v>9</v>
      </c>
      <c r="AC63" s="6">
        <v>4</v>
      </c>
      <c r="AD63" s="6">
        <v>81</v>
      </c>
    </row>
    <row r="64" spans="1:30" x14ac:dyDescent="0.45">
      <c r="A64" s="7">
        <v>63</v>
      </c>
      <c r="B64" s="7">
        <v>68</v>
      </c>
      <c r="C64" s="7" t="s">
        <v>76</v>
      </c>
      <c r="D64" s="8">
        <v>5293</v>
      </c>
      <c r="E64" s="8">
        <v>79</v>
      </c>
      <c r="F64" s="8">
        <v>23</v>
      </c>
      <c r="G64" s="8">
        <v>914</v>
      </c>
      <c r="H64" s="8">
        <v>13</v>
      </c>
      <c r="I64" s="8">
        <v>2</v>
      </c>
      <c r="J64" s="8">
        <v>53</v>
      </c>
      <c r="K64" s="8">
        <v>291</v>
      </c>
      <c r="L64" s="8">
        <v>11</v>
      </c>
      <c r="M64" s="8">
        <v>7</v>
      </c>
      <c r="N64" s="8">
        <v>102</v>
      </c>
      <c r="O64" s="8">
        <v>757</v>
      </c>
      <c r="P64" s="8">
        <v>12</v>
      </c>
      <c r="Q64" s="8">
        <v>3</v>
      </c>
      <c r="R64" s="8">
        <v>71</v>
      </c>
      <c r="S64" s="8">
        <v>930</v>
      </c>
      <c r="T64" s="8">
        <v>16</v>
      </c>
      <c r="U64" s="8">
        <v>5</v>
      </c>
      <c r="V64" s="8">
        <v>61</v>
      </c>
      <c r="W64" s="8">
        <v>1549</v>
      </c>
      <c r="X64" s="8">
        <v>14</v>
      </c>
      <c r="Y64" s="8">
        <v>1</v>
      </c>
      <c r="Z64" s="8">
        <v>7</v>
      </c>
      <c r="AA64" s="8">
        <v>852</v>
      </c>
      <c r="AB64" s="8">
        <v>13</v>
      </c>
      <c r="AC64" s="8">
        <v>5</v>
      </c>
      <c r="AD64" s="8">
        <v>55</v>
      </c>
    </row>
    <row r="65" spans="1:30" x14ac:dyDescent="0.45">
      <c r="A65" s="5">
        <v>64</v>
      </c>
      <c r="B65" s="5">
        <v>83</v>
      </c>
      <c r="C65" s="5" t="s">
        <v>77</v>
      </c>
      <c r="D65" s="6">
        <v>5275</v>
      </c>
      <c r="E65" s="6">
        <v>60</v>
      </c>
      <c r="F65" s="6">
        <v>12</v>
      </c>
      <c r="G65" s="6">
        <v>1020</v>
      </c>
      <c r="H65" s="6">
        <v>10</v>
      </c>
      <c r="I65" s="6">
        <v>1</v>
      </c>
      <c r="J65" s="6">
        <v>39</v>
      </c>
      <c r="K65" s="6">
        <v>1105</v>
      </c>
      <c r="L65" s="6">
        <v>11</v>
      </c>
      <c r="M65" s="6">
        <v>1</v>
      </c>
      <c r="N65" s="6">
        <v>42</v>
      </c>
      <c r="O65" s="6">
        <v>740</v>
      </c>
      <c r="P65" s="6">
        <v>11</v>
      </c>
      <c r="Q65" s="6">
        <v>5</v>
      </c>
      <c r="R65" s="6">
        <v>74</v>
      </c>
      <c r="S65" s="6">
        <v>393</v>
      </c>
      <c r="T65" s="6">
        <v>7</v>
      </c>
      <c r="U65" s="6">
        <v>3</v>
      </c>
      <c r="V65" s="6">
        <v>97</v>
      </c>
      <c r="W65" s="6">
        <v>953</v>
      </c>
      <c r="X65" s="6">
        <v>9</v>
      </c>
      <c r="Y65" s="6">
        <v>1</v>
      </c>
      <c r="Z65" s="6">
        <v>50</v>
      </c>
      <c r="AA65" s="6">
        <v>1064</v>
      </c>
      <c r="AB65" s="6">
        <v>12</v>
      </c>
      <c r="AC65" s="6">
        <v>1</v>
      </c>
      <c r="AD65" s="6">
        <v>34</v>
      </c>
    </row>
    <row r="66" spans="1:30" x14ac:dyDescent="0.45">
      <c r="A66" s="7">
        <v>65</v>
      </c>
      <c r="B66" s="7">
        <v>44</v>
      </c>
      <c r="C66" s="7" t="s">
        <v>78</v>
      </c>
      <c r="D66" s="8">
        <v>5254</v>
      </c>
      <c r="E66" s="8">
        <v>57</v>
      </c>
      <c r="F66" s="8">
        <v>7</v>
      </c>
      <c r="G66" s="8">
        <v>739</v>
      </c>
      <c r="H66" s="8">
        <v>7</v>
      </c>
      <c r="I66" s="8">
        <v>0</v>
      </c>
      <c r="J66" s="8">
        <v>72</v>
      </c>
      <c r="K66" s="8">
        <v>1228</v>
      </c>
      <c r="L66" s="8">
        <v>10</v>
      </c>
      <c r="M66" s="8">
        <v>0</v>
      </c>
      <c r="N66" s="8">
        <v>25</v>
      </c>
      <c r="O66" s="8">
        <v>600</v>
      </c>
      <c r="P66" s="8">
        <v>5</v>
      </c>
      <c r="Q66" s="8">
        <v>1</v>
      </c>
      <c r="R66" s="8">
        <v>85</v>
      </c>
      <c r="S66" s="8">
        <v>676</v>
      </c>
      <c r="T66" s="8">
        <v>7</v>
      </c>
      <c r="U66" s="8">
        <v>1</v>
      </c>
      <c r="V66" s="8">
        <v>83</v>
      </c>
      <c r="W66" s="8">
        <v>477</v>
      </c>
      <c r="X66" s="8">
        <v>11</v>
      </c>
      <c r="Y66" s="8">
        <v>4</v>
      </c>
      <c r="Z66" s="8">
        <v>85</v>
      </c>
      <c r="AA66" s="8">
        <v>1534</v>
      </c>
      <c r="AB66" s="8">
        <v>17</v>
      </c>
      <c r="AC66" s="8">
        <v>1</v>
      </c>
      <c r="AD66" s="8">
        <v>5</v>
      </c>
    </row>
    <row r="67" spans="1:30" x14ac:dyDescent="0.45">
      <c r="A67" s="5">
        <v>66</v>
      </c>
      <c r="B67" s="5">
        <v>3</v>
      </c>
      <c r="C67" s="5" t="s">
        <v>79</v>
      </c>
      <c r="D67" s="6">
        <v>5237</v>
      </c>
      <c r="E67" s="6">
        <v>66</v>
      </c>
      <c r="F67" s="6">
        <v>17</v>
      </c>
      <c r="G67" s="6">
        <v>872</v>
      </c>
      <c r="H67" s="6">
        <v>7</v>
      </c>
      <c r="I67" s="6">
        <v>2</v>
      </c>
      <c r="J67" s="6">
        <v>57</v>
      </c>
      <c r="K67" s="6">
        <v>1177</v>
      </c>
      <c r="L67" s="6">
        <v>12</v>
      </c>
      <c r="M67" s="6">
        <v>1</v>
      </c>
      <c r="N67" s="6">
        <v>31</v>
      </c>
      <c r="O67" s="6">
        <v>816</v>
      </c>
      <c r="P67" s="6">
        <v>10</v>
      </c>
      <c r="Q67" s="6">
        <v>2</v>
      </c>
      <c r="R67" s="6">
        <v>65</v>
      </c>
      <c r="S67" s="6">
        <v>1034</v>
      </c>
      <c r="T67" s="6">
        <v>14</v>
      </c>
      <c r="U67" s="6">
        <v>5</v>
      </c>
      <c r="V67" s="6">
        <v>42</v>
      </c>
      <c r="W67" s="6">
        <v>691</v>
      </c>
      <c r="X67" s="6">
        <v>11</v>
      </c>
      <c r="Y67" s="6">
        <v>3</v>
      </c>
      <c r="Z67" s="6">
        <v>68</v>
      </c>
      <c r="AA67" s="6">
        <v>647</v>
      </c>
      <c r="AB67" s="6">
        <v>12</v>
      </c>
      <c r="AC67" s="6">
        <v>4</v>
      </c>
      <c r="AD67" s="6">
        <v>72</v>
      </c>
    </row>
    <row r="68" spans="1:30" x14ac:dyDescent="0.45">
      <c r="A68" s="7">
        <v>67</v>
      </c>
      <c r="B68" s="7">
        <v>88</v>
      </c>
      <c r="C68" s="7" t="s">
        <v>80</v>
      </c>
      <c r="D68" s="8">
        <v>5220</v>
      </c>
      <c r="E68" s="8">
        <v>53</v>
      </c>
      <c r="F68" s="8">
        <v>11</v>
      </c>
      <c r="G68" s="8">
        <v>598</v>
      </c>
      <c r="H68" s="8">
        <v>8</v>
      </c>
      <c r="I68" s="8">
        <v>3</v>
      </c>
      <c r="J68" s="8">
        <v>83</v>
      </c>
      <c r="K68" s="8">
        <v>668</v>
      </c>
      <c r="L68" s="8">
        <v>9</v>
      </c>
      <c r="M68" s="8">
        <v>2</v>
      </c>
      <c r="N68" s="8">
        <v>85</v>
      </c>
      <c r="O68" s="8">
        <v>1028</v>
      </c>
      <c r="P68" s="8">
        <v>9</v>
      </c>
      <c r="Q68" s="8">
        <v>2</v>
      </c>
      <c r="R68" s="8">
        <v>41</v>
      </c>
      <c r="S68" s="8">
        <v>850</v>
      </c>
      <c r="T68" s="8">
        <v>10</v>
      </c>
      <c r="U68" s="8">
        <v>3</v>
      </c>
      <c r="V68" s="8">
        <v>64</v>
      </c>
      <c r="W68" s="8">
        <v>986</v>
      </c>
      <c r="X68" s="8">
        <v>9</v>
      </c>
      <c r="Y68" s="8">
        <v>1</v>
      </c>
      <c r="Z68" s="8">
        <v>47</v>
      </c>
      <c r="AA68" s="8">
        <v>1090</v>
      </c>
      <c r="AB68" s="8">
        <v>8</v>
      </c>
      <c r="AC68" s="8">
        <v>0</v>
      </c>
      <c r="AD68" s="8">
        <v>31</v>
      </c>
    </row>
    <row r="69" spans="1:30" x14ac:dyDescent="0.45">
      <c r="A69" s="5">
        <v>68</v>
      </c>
      <c r="B69" s="5">
        <v>47</v>
      </c>
      <c r="C69" s="5" t="s">
        <v>81</v>
      </c>
      <c r="D69" s="6">
        <v>5219</v>
      </c>
      <c r="E69" s="6">
        <v>57</v>
      </c>
      <c r="F69" s="6">
        <v>9</v>
      </c>
      <c r="G69" s="6">
        <v>1148</v>
      </c>
      <c r="H69" s="6">
        <v>11</v>
      </c>
      <c r="I69" s="6">
        <v>0</v>
      </c>
      <c r="J69" s="6">
        <v>24</v>
      </c>
      <c r="K69" s="6">
        <v>585</v>
      </c>
      <c r="L69" s="6">
        <v>8</v>
      </c>
      <c r="M69" s="6">
        <v>3</v>
      </c>
      <c r="N69" s="6">
        <v>91</v>
      </c>
      <c r="O69" s="6">
        <v>1326</v>
      </c>
      <c r="P69" s="6">
        <v>11</v>
      </c>
      <c r="Q69" s="6">
        <v>0</v>
      </c>
      <c r="R69" s="6">
        <v>15</v>
      </c>
      <c r="S69" s="6">
        <v>411</v>
      </c>
      <c r="T69" s="6">
        <v>8</v>
      </c>
      <c r="U69" s="6">
        <v>4</v>
      </c>
      <c r="V69" s="6">
        <v>95</v>
      </c>
      <c r="W69" s="6">
        <v>683</v>
      </c>
      <c r="X69" s="6">
        <v>8</v>
      </c>
      <c r="Y69" s="6">
        <v>1</v>
      </c>
      <c r="Z69" s="6">
        <v>70</v>
      </c>
      <c r="AA69" s="6">
        <v>1066</v>
      </c>
      <c r="AB69" s="6">
        <v>11</v>
      </c>
      <c r="AC69" s="6">
        <v>1</v>
      </c>
      <c r="AD69" s="6">
        <v>32</v>
      </c>
    </row>
    <row r="70" spans="1:30" x14ac:dyDescent="0.45">
      <c r="A70" s="7">
        <v>69</v>
      </c>
      <c r="B70" s="7">
        <v>7</v>
      </c>
      <c r="C70" s="7" t="s">
        <v>82</v>
      </c>
      <c r="D70" s="8">
        <v>5204</v>
      </c>
      <c r="E70" s="8">
        <v>68</v>
      </c>
      <c r="F70" s="8">
        <v>22</v>
      </c>
      <c r="G70" s="8">
        <v>1077</v>
      </c>
      <c r="H70" s="8">
        <v>13</v>
      </c>
      <c r="I70" s="8">
        <v>3</v>
      </c>
      <c r="J70" s="8">
        <v>34</v>
      </c>
      <c r="K70" s="8">
        <v>1088</v>
      </c>
      <c r="L70" s="8">
        <v>14</v>
      </c>
      <c r="M70" s="8">
        <v>4</v>
      </c>
      <c r="N70" s="8">
        <v>43</v>
      </c>
      <c r="O70" s="8">
        <v>-21</v>
      </c>
      <c r="P70" s="8">
        <v>6</v>
      </c>
      <c r="Q70" s="8">
        <v>5</v>
      </c>
      <c r="R70" s="8">
        <v>102</v>
      </c>
      <c r="S70" s="8">
        <v>1005</v>
      </c>
      <c r="T70" s="8">
        <v>12</v>
      </c>
      <c r="U70" s="8">
        <v>3</v>
      </c>
      <c r="V70" s="8">
        <v>48</v>
      </c>
      <c r="W70" s="8">
        <v>1446</v>
      </c>
      <c r="X70" s="8">
        <v>14</v>
      </c>
      <c r="Y70" s="8">
        <v>2</v>
      </c>
      <c r="Z70" s="8">
        <v>13</v>
      </c>
      <c r="AA70" s="8">
        <v>609</v>
      </c>
      <c r="AB70" s="8">
        <v>9</v>
      </c>
      <c r="AC70" s="8">
        <v>5</v>
      </c>
      <c r="AD70" s="8">
        <v>76</v>
      </c>
    </row>
    <row r="71" spans="1:30" x14ac:dyDescent="0.45">
      <c r="A71" s="5">
        <v>70</v>
      </c>
      <c r="B71" s="5">
        <v>12</v>
      </c>
      <c r="C71" s="5" t="s">
        <v>83</v>
      </c>
      <c r="D71" s="6">
        <v>5164</v>
      </c>
      <c r="E71" s="6">
        <v>51</v>
      </c>
      <c r="F71" s="6">
        <v>11</v>
      </c>
      <c r="G71" s="6">
        <v>1251</v>
      </c>
      <c r="H71" s="6">
        <v>9</v>
      </c>
      <c r="I71" s="6">
        <v>0</v>
      </c>
      <c r="J71" s="6">
        <v>15</v>
      </c>
      <c r="K71" s="6">
        <v>1291</v>
      </c>
      <c r="L71" s="6">
        <v>12</v>
      </c>
      <c r="M71" s="6">
        <v>1</v>
      </c>
      <c r="N71" s="6">
        <v>19</v>
      </c>
      <c r="O71" s="6">
        <v>909</v>
      </c>
      <c r="P71" s="6">
        <v>8</v>
      </c>
      <c r="Q71" s="6">
        <v>0</v>
      </c>
      <c r="R71" s="6">
        <v>56</v>
      </c>
      <c r="S71" s="6">
        <v>7</v>
      </c>
      <c r="T71" s="6">
        <v>4</v>
      </c>
      <c r="U71" s="6">
        <v>5</v>
      </c>
      <c r="V71" s="6">
        <v>104</v>
      </c>
      <c r="W71" s="6">
        <v>1345</v>
      </c>
      <c r="X71" s="6">
        <v>11</v>
      </c>
      <c r="Y71" s="6">
        <v>0</v>
      </c>
      <c r="Z71" s="6">
        <v>17</v>
      </c>
      <c r="AA71" s="6">
        <v>361</v>
      </c>
      <c r="AB71" s="6">
        <v>7</v>
      </c>
      <c r="AC71" s="6">
        <v>5</v>
      </c>
      <c r="AD71" s="6">
        <v>91</v>
      </c>
    </row>
    <row r="72" spans="1:30" x14ac:dyDescent="0.45">
      <c r="A72" s="7">
        <v>71</v>
      </c>
      <c r="B72" s="7">
        <v>91</v>
      </c>
      <c r="C72" s="7" t="s">
        <v>84</v>
      </c>
      <c r="D72" s="8">
        <v>5151</v>
      </c>
      <c r="E72" s="8">
        <v>52</v>
      </c>
      <c r="F72" s="8">
        <v>10</v>
      </c>
      <c r="G72" s="8">
        <v>681</v>
      </c>
      <c r="H72" s="8">
        <v>6</v>
      </c>
      <c r="I72" s="8">
        <v>1</v>
      </c>
      <c r="J72" s="8">
        <v>77</v>
      </c>
      <c r="K72" s="8">
        <v>335</v>
      </c>
      <c r="L72" s="8">
        <v>6</v>
      </c>
      <c r="M72" s="8">
        <v>3</v>
      </c>
      <c r="N72" s="8">
        <v>100</v>
      </c>
      <c r="O72" s="8">
        <v>1206</v>
      </c>
      <c r="P72" s="8">
        <v>13</v>
      </c>
      <c r="Q72" s="8">
        <v>1</v>
      </c>
      <c r="R72" s="8">
        <v>23</v>
      </c>
      <c r="S72" s="8">
        <v>999</v>
      </c>
      <c r="T72" s="8">
        <v>11</v>
      </c>
      <c r="U72" s="8">
        <v>3</v>
      </c>
      <c r="V72" s="8">
        <v>51</v>
      </c>
      <c r="W72" s="8">
        <v>1108</v>
      </c>
      <c r="X72" s="8">
        <v>8</v>
      </c>
      <c r="Y72" s="8">
        <v>1</v>
      </c>
      <c r="Z72" s="8">
        <v>31</v>
      </c>
      <c r="AA72" s="8">
        <v>822</v>
      </c>
      <c r="AB72" s="8">
        <v>8</v>
      </c>
      <c r="AC72" s="8">
        <v>1</v>
      </c>
      <c r="AD72" s="8">
        <v>57</v>
      </c>
    </row>
    <row r="73" spans="1:30" x14ac:dyDescent="0.45">
      <c r="A73" s="5">
        <v>72</v>
      </c>
      <c r="B73" s="5">
        <v>29</v>
      </c>
      <c r="C73" s="5" t="s">
        <v>85</v>
      </c>
      <c r="D73" s="6">
        <v>5131</v>
      </c>
      <c r="E73" s="6">
        <v>71</v>
      </c>
      <c r="F73" s="6">
        <v>18</v>
      </c>
      <c r="G73" s="6">
        <v>973</v>
      </c>
      <c r="H73" s="6">
        <v>13</v>
      </c>
      <c r="I73" s="6">
        <v>3</v>
      </c>
      <c r="J73" s="6">
        <v>46</v>
      </c>
      <c r="K73" s="6">
        <v>1059</v>
      </c>
      <c r="L73" s="6">
        <v>10</v>
      </c>
      <c r="M73" s="6">
        <v>0</v>
      </c>
      <c r="N73" s="6">
        <v>45</v>
      </c>
      <c r="O73" s="6">
        <v>1085</v>
      </c>
      <c r="P73" s="6">
        <v>11</v>
      </c>
      <c r="Q73" s="6">
        <v>2</v>
      </c>
      <c r="R73" s="6">
        <v>32</v>
      </c>
      <c r="S73" s="6">
        <v>609</v>
      </c>
      <c r="T73" s="6">
        <v>10</v>
      </c>
      <c r="U73" s="6">
        <v>3</v>
      </c>
      <c r="V73" s="6">
        <v>87</v>
      </c>
      <c r="W73" s="6">
        <v>288</v>
      </c>
      <c r="X73" s="6">
        <v>10</v>
      </c>
      <c r="Y73" s="6">
        <v>6</v>
      </c>
      <c r="Z73" s="6">
        <v>96</v>
      </c>
      <c r="AA73" s="6">
        <v>1117</v>
      </c>
      <c r="AB73" s="6">
        <v>17</v>
      </c>
      <c r="AC73" s="6">
        <v>4</v>
      </c>
      <c r="AD73" s="6">
        <v>28</v>
      </c>
    </row>
    <row r="74" spans="1:30" x14ac:dyDescent="0.45">
      <c r="A74" s="7">
        <v>73</v>
      </c>
      <c r="B74" s="7">
        <v>57</v>
      </c>
      <c r="C74" s="7" t="s">
        <v>86</v>
      </c>
      <c r="D74" s="8">
        <v>5126</v>
      </c>
      <c r="E74" s="8">
        <v>56</v>
      </c>
      <c r="F74" s="8">
        <v>11</v>
      </c>
      <c r="G74" s="8">
        <v>765</v>
      </c>
      <c r="H74" s="8">
        <v>10</v>
      </c>
      <c r="I74" s="8">
        <v>3</v>
      </c>
      <c r="J74" s="8">
        <v>69</v>
      </c>
      <c r="K74" s="8">
        <v>1014</v>
      </c>
      <c r="L74" s="8">
        <v>10</v>
      </c>
      <c r="M74" s="8">
        <v>1</v>
      </c>
      <c r="N74" s="8">
        <v>49</v>
      </c>
      <c r="O74" s="8">
        <v>914</v>
      </c>
      <c r="P74" s="8">
        <v>11</v>
      </c>
      <c r="Q74" s="8">
        <v>2</v>
      </c>
      <c r="R74" s="8">
        <v>54</v>
      </c>
      <c r="S74" s="8">
        <v>392</v>
      </c>
      <c r="T74" s="8">
        <v>5</v>
      </c>
      <c r="U74" s="8">
        <v>3</v>
      </c>
      <c r="V74" s="8">
        <v>98</v>
      </c>
      <c r="W74" s="8">
        <v>1112</v>
      </c>
      <c r="X74" s="8">
        <v>11</v>
      </c>
      <c r="Y74" s="8">
        <v>1</v>
      </c>
      <c r="Z74" s="8">
        <v>29</v>
      </c>
      <c r="AA74" s="8">
        <v>929</v>
      </c>
      <c r="AB74" s="8">
        <v>9</v>
      </c>
      <c r="AC74" s="8">
        <v>1</v>
      </c>
      <c r="AD74" s="8">
        <v>46</v>
      </c>
    </row>
    <row r="75" spans="1:30" x14ac:dyDescent="0.45">
      <c r="A75" s="5">
        <v>74</v>
      </c>
      <c r="B75" s="5">
        <v>9</v>
      </c>
      <c r="C75" s="5" t="s">
        <v>87</v>
      </c>
      <c r="D75" s="6">
        <v>5095</v>
      </c>
      <c r="E75" s="6">
        <v>62</v>
      </c>
      <c r="F75" s="6">
        <v>12</v>
      </c>
      <c r="G75" s="6">
        <v>1092</v>
      </c>
      <c r="H75" s="6">
        <v>14</v>
      </c>
      <c r="I75" s="6">
        <v>3</v>
      </c>
      <c r="J75" s="6">
        <v>32</v>
      </c>
      <c r="K75" s="6">
        <v>704</v>
      </c>
      <c r="L75" s="6">
        <v>9</v>
      </c>
      <c r="M75" s="6">
        <v>2</v>
      </c>
      <c r="N75" s="6">
        <v>81</v>
      </c>
      <c r="O75" s="6">
        <v>596</v>
      </c>
      <c r="P75" s="6">
        <v>11</v>
      </c>
      <c r="Q75" s="6">
        <v>4</v>
      </c>
      <c r="R75" s="6">
        <v>87</v>
      </c>
      <c r="S75" s="6">
        <v>1229</v>
      </c>
      <c r="T75" s="6">
        <v>12</v>
      </c>
      <c r="U75" s="6">
        <v>1</v>
      </c>
      <c r="V75" s="6">
        <v>22</v>
      </c>
      <c r="W75" s="6">
        <v>632</v>
      </c>
      <c r="X75" s="6">
        <v>8</v>
      </c>
      <c r="Y75" s="6">
        <v>1</v>
      </c>
      <c r="Z75" s="6">
        <v>75</v>
      </c>
      <c r="AA75" s="6">
        <v>842</v>
      </c>
      <c r="AB75" s="6">
        <v>8</v>
      </c>
      <c r="AC75" s="6">
        <v>1</v>
      </c>
      <c r="AD75" s="6">
        <v>56</v>
      </c>
    </row>
    <row r="76" spans="1:30" x14ac:dyDescent="0.45">
      <c r="A76" s="7">
        <v>75</v>
      </c>
      <c r="B76" s="7">
        <v>58</v>
      </c>
      <c r="C76" s="7" t="s">
        <v>88</v>
      </c>
      <c r="D76" s="8">
        <v>4991</v>
      </c>
      <c r="E76" s="8">
        <v>46</v>
      </c>
      <c r="F76" s="8">
        <v>10</v>
      </c>
      <c r="G76" s="8">
        <v>309</v>
      </c>
      <c r="H76" s="8">
        <v>5</v>
      </c>
      <c r="I76" s="8">
        <v>4</v>
      </c>
      <c r="J76" s="8">
        <v>98</v>
      </c>
      <c r="K76" s="8">
        <v>1555</v>
      </c>
      <c r="L76" s="8">
        <v>13</v>
      </c>
      <c r="M76" s="8">
        <v>0</v>
      </c>
      <c r="N76" s="8">
        <v>3</v>
      </c>
      <c r="O76" s="8">
        <v>1392</v>
      </c>
      <c r="P76" s="8">
        <v>10</v>
      </c>
      <c r="Q76" s="8">
        <v>0</v>
      </c>
      <c r="R76" s="8">
        <v>10</v>
      </c>
      <c r="S76" s="8">
        <v>1077</v>
      </c>
      <c r="T76" s="8">
        <v>10</v>
      </c>
      <c r="U76" s="8">
        <v>1</v>
      </c>
      <c r="V76" s="8">
        <v>38</v>
      </c>
      <c r="W76" s="8">
        <v>324</v>
      </c>
      <c r="X76" s="8">
        <v>5</v>
      </c>
      <c r="Y76" s="8">
        <v>2</v>
      </c>
      <c r="Z76" s="8">
        <v>92</v>
      </c>
      <c r="AA76" s="8">
        <v>334</v>
      </c>
      <c r="AB76" s="8">
        <v>3</v>
      </c>
      <c r="AC76" s="8">
        <v>3</v>
      </c>
      <c r="AD76" s="8">
        <v>93</v>
      </c>
    </row>
    <row r="77" spans="1:30" x14ac:dyDescent="0.45">
      <c r="A77" s="5">
        <v>76</v>
      </c>
      <c r="B77" s="5">
        <v>8</v>
      </c>
      <c r="C77" s="5" t="s">
        <v>89</v>
      </c>
      <c r="D77" s="6">
        <v>4946</v>
      </c>
      <c r="E77" s="6">
        <v>54</v>
      </c>
      <c r="F77" s="6">
        <v>13</v>
      </c>
      <c r="G77" s="6">
        <v>647</v>
      </c>
      <c r="H77" s="6">
        <v>6</v>
      </c>
      <c r="I77" s="6">
        <v>2</v>
      </c>
      <c r="J77" s="6">
        <v>81</v>
      </c>
      <c r="K77" s="6">
        <v>1280</v>
      </c>
      <c r="L77" s="6">
        <v>12</v>
      </c>
      <c r="M77" s="6">
        <v>1</v>
      </c>
      <c r="N77" s="6">
        <v>20</v>
      </c>
      <c r="O77" s="6">
        <v>408</v>
      </c>
      <c r="P77" s="6">
        <v>6</v>
      </c>
      <c r="Q77" s="6">
        <v>3</v>
      </c>
      <c r="R77" s="6">
        <v>96</v>
      </c>
      <c r="S77" s="6">
        <v>1198</v>
      </c>
      <c r="T77" s="6">
        <v>11</v>
      </c>
      <c r="U77" s="6">
        <v>1</v>
      </c>
      <c r="V77" s="6">
        <v>23</v>
      </c>
      <c r="W77" s="6">
        <v>841</v>
      </c>
      <c r="X77" s="6">
        <v>10</v>
      </c>
      <c r="Y77" s="6">
        <v>2</v>
      </c>
      <c r="Z77" s="6">
        <v>57</v>
      </c>
      <c r="AA77" s="6">
        <v>572</v>
      </c>
      <c r="AB77" s="6">
        <v>9</v>
      </c>
      <c r="AC77" s="6">
        <v>4</v>
      </c>
      <c r="AD77" s="6">
        <v>80</v>
      </c>
    </row>
    <row r="78" spans="1:30" x14ac:dyDescent="0.45">
      <c r="A78" s="7">
        <v>77</v>
      </c>
      <c r="B78" s="7">
        <v>25</v>
      </c>
      <c r="C78" s="7" t="s">
        <v>90</v>
      </c>
      <c r="D78" s="8">
        <v>4934</v>
      </c>
      <c r="E78" s="8">
        <v>55</v>
      </c>
      <c r="F78" s="8">
        <v>12</v>
      </c>
      <c r="G78" s="8">
        <v>865</v>
      </c>
      <c r="H78" s="8">
        <v>8</v>
      </c>
      <c r="I78" s="8">
        <v>1</v>
      </c>
      <c r="J78" s="8">
        <v>58</v>
      </c>
      <c r="K78" s="8">
        <v>916</v>
      </c>
      <c r="L78" s="8">
        <v>11</v>
      </c>
      <c r="M78" s="8">
        <v>3</v>
      </c>
      <c r="N78" s="8">
        <v>60</v>
      </c>
      <c r="O78" s="8">
        <v>1048</v>
      </c>
      <c r="P78" s="8">
        <v>10</v>
      </c>
      <c r="Q78" s="8">
        <v>1</v>
      </c>
      <c r="R78" s="8">
        <v>39</v>
      </c>
      <c r="S78" s="8">
        <v>995</v>
      </c>
      <c r="T78" s="8">
        <v>10</v>
      </c>
      <c r="U78" s="8">
        <v>2</v>
      </c>
      <c r="V78" s="8">
        <v>52</v>
      </c>
      <c r="W78" s="8">
        <v>445</v>
      </c>
      <c r="X78" s="8">
        <v>8</v>
      </c>
      <c r="Y78" s="8">
        <v>3</v>
      </c>
      <c r="Z78" s="8">
        <v>88</v>
      </c>
      <c r="AA78" s="8">
        <v>665</v>
      </c>
      <c r="AB78" s="8">
        <v>8</v>
      </c>
      <c r="AC78" s="8">
        <v>2</v>
      </c>
      <c r="AD78" s="8">
        <v>70</v>
      </c>
    </row>
    <row r="79" spans="1:30" x14ac:dyDescent="0.45">
      <c r="A79" s="5">
        <v>78</v>
      </c>
      <c r="B79" s="5">
        <v>34</v>
      </c>
      <c r="C79" s="5" t="s">
        <v>91</v>
      </c>
      <c r="D79" s="6">
        <v>4880</v>
      </c>
      <c r="E79" s="6">
        <v>48</v>
      </c>
      <c r="F79" s="6">
        <v>8</v>
      </c>
      <c r="G79" s="6">
        <v>1053</v>
      </c>
      <c r="H79" s="6">
        <v>11</v>
      </c>
      <c r="I79" s="6">
        <v>1</v>
      </c>
      <c r="J79" s="6">
        <v>36</v>
      </c>
      <c r="K79" s="6">
        <v>842</v>
      </c>
      <c r="L79" s="6">
        <v>8</v>
      </c>
      <c r="M79" s="6">
        <v>2</v>
      </c>
      <c r="N79" s="6">
        <v>67</v>
      </c>
      <c r="O79" s="6">
        <v>843</v>
      </c>
      <c r="P79" s="6">
        <v>9</v>
      </c>
      <c r="Q79" s="6">
        <v>2</v>
      </c>
      <c r="R79" s="6">
        <v>62</v>
      </c>
      <c r="S79" s="6">
        <v>677</v>
      </c>
      <c r="T79" s="6">
        <v>7</v>
      </c>
      <c r="U79" s="6">
        <v>2</v>
      </c>
      <c r="V79" s="6">
        <v>81</v>
      </c>
      <c r="W79" s="6">
        <v>554</v>
      </c>
      <c r="X79" s="6">
        <v>5</v>
      </c>
      <c r="Y79" s="6">
        <v>1</v>
      </c>
      <c r="Z79" s="6">
        <v>82</v>
      </c>
      <c r="AA79" s="6">
        <v>911</v>
      </c>
      <c r="AB79" s="6">
        <v>8</v>
      </c>
      <c r="AC79" s="6">
        <v>0</v>
      </c>
      <c r="AD79" s="6">
        <v>49</v>
      </c>
    </row>
    <row r="80" spans="1:30" x14ac:dyDescent="0.45">
      <c r="A80" s="7">
        <v>79</v>
      </c>
      <c r="B80" s="7">
        <v>31</v>
      </c>
      <c r="C80" s="7" t="s">
        <v>92</v>
      </c>
      <c r="D80" s="8">
        <v>4870</v>
      </c>
      <c r="E80" s="8">
        <v>47</v>
      </c>
      <c r="F80" s="8">
        <v>8</v>
      </c>
      <c r="G80" s="8">
        <v>692</v>
      </c>
      <c r="H80" s="8">
        <v>4</v>
      </c>
      <c r="I80" s="8">
        <v>1</v>
      </c>
      <c r="J80" s="8">
        <v>76</v>
      </c>
      <c r="K80" s="8">
        <v>1255</v>
      </c>
      <c r="L80" s="8">
        <v>11</v>
      </c>
      <c r="M80" s="8">
        <v>1</v>
      </c>
      <c r="N80" s="8">
        <v>21</v>
      </c>
      <c r="O80" s="8">
        <v>1323</v>
      </c>
      <c r="P80" s="8">
        <v>13</v>
      </c>
      <c r="Q80" s="8">
        <v>1</v>
      </c>
      <c r="R80" s="8">
        <v>16</v>
      </c>
      <c r="S80" s="8">
        <v>679</v>
      </c>
      <c r="T80" s="8">
        <v>6</v>
      </c>
      <c r="U80" s="8">
        <v>1</v>
      </c>
      <c r="V80" s="8">
        <v>80</v>
      </c>
      <c r="W80" s="8">
        <v>224</v>
      </c>
      <c r="X80" s="8">
        <v>4</v>
      </c>
      <c r="Y80" s="8">
        <v>2</v>
      </c>
      <c r="Z80" s="8">
        <v>99</v>
      </c>
      <c r="AA80" s="8">
        <v>697</v>
      </c>
      <c r="AB80" s="8">
        <v>9</v>
      </c>
      <c r="AC80" s="8">
        <v>2</v>
      </c>
      <c r="AD80" s="8">
        <v>67</v>
      </c>
    </row>
    <row r="81" spans="1:30" x14ac:dyDescent="0.45">
      <c r="A81" s="5">
        <v>80</v>
      </c>
      <c r="B81" s="5">
        <v>74</v>
      </c>
      <c r="C81" s="5" t="s">
        <v>93</v>
      </c>
      <c r="D81" s="6">
        <v>4801</v>
      </c>
      <c r="E81" s="6">
        <v>50</v>
      </c>
      <c r="F81" s="6">
        <v>10</v>
      </c>
      <c r="G81" s="6">
        <v>654</v>
      </c>
      <c r="H81" s="6">
        <v>7</v>
      </c>
      <c r="I81" s="6">
        <v>2</v>
      </c>
      <c r="J81" s="6">
        <v>79</v>
      </c>
      <c r="K81" s="6">
        <v>506</v>
      </c>
      <c r="L81" s="6">
        <v>5</v>
      </c>
      <c r="M81" s="6">
        <v>1</v>
      </c>
      <c r="N81" s="6">
        <v>95</v>
      </c>
      <c r="O81" s="6">
        <v>914</v>
      </c>
      <c r="P81" s="6">
        <v>8</v>
      </c>
      <c r="Q81" s="6">
        <v>0</v>
      </c>
      <c r="R81" s="6">
        <v>54</v>
      </c>
      <c r="S81" s="6">
        <v>412</v>
      </c>
      <c r="T81" s="6">
        <v>5</v>
      </c>
      <c r="U81" s="6">
        <v>3</v>
      </c>
      <c r="V81" s="6">
        <v>94</v>
      </c>
      <c r="W81" s="6">
        <v>1528</v>
      </c>
      <c r="X81" s="6">
        <v>15</v>
      </c>
      <c r="Y81" s="6">
        <v>1</v>
      </c>
      <c r="Z81" s="6">
        <v>8</v>
      </c>
      <c r="AA81" s="6">
        <v>787</v>
      </c>
      <c r="AB81" s="6">
        <v>10</v>
      </c>
      <c r="AC81" s="6">
        <v>3</v>
      </c>
      <c r="AD81" s="6">
        <v>58</v>
      </c>
    </row>
    <row r="82" spans="1:30" x14ac:dyDescent="0.45">
      <c r="A82" s="7">
        <v>81</v>
      </c>
      <c r="B82" s="7">
        <v>86</v>
      </c>
      <c r="C82" s="7" t="s">
        <v>94</v>
      </c>
      <c r="D82" s="8">
        <v>4674</v>
      </c>
      <c r="E82" s="8">
        <v>53</v>
      </c>
      <c r="F82" s="8">
        <v>12</v>
      </c>
      <c r="G82" s="8">
        <v>610</v>
      </c>
      <c r="H82" s="8">
        <v>5</v>
      </c>
      <c r="I82" s="8">
        <v>1</v>
      </c>
      <c r="J82" s="8">
        <v>82</v>
      </c>
      <c r="K82" s="8">
        <v>1519</v>
      </c>
      <c r="L82" s="8">
        <v>14</v>
      </c>
      <c r="M82" s="8">
        <v>0</v>
      </c>
      <c r="N82" s="8">
        <v>4</v>
      </c>
      <c r="O82" s="8">
        <v>162</v>
      </c>
      <c r="P82" s="8">
        <v>8</v>
      </c>
      <c r="Q82" s="8">
        <v>4</v>
      </c>
      <c r="R82" s="8">
        <v>100</v>
      </c>
      <c r="S82" s="8">
        <v>955</v>
      </c>
      <c r="T82" s="8">
        <v>10</v>
      </c>
      <c r="U82" s="8">
        <v>2</v>
      </c>
      <c r="V82" s="8">
        <v>56</v>
      </c>
      <c r="W82" s="8">
        <v>566</v>
      </c>
      <c r="X82" s="8">
        <v>8</v>
      </c>
      <c r="Y82" s="8">
        <v>3</v>
      </c>
      <c r="Z82" s="8">
        <v>80</v>
      </c>
      <c r="AA82" s="8">
        <v>862</v>
      </c>
      <c r="AB82" s="8">
        <v>8</v>
      </c>
      <c r="AC82" s="8">
        <v>2</v>
      </c>
      <c r="AD82" s="8">
        <v>53</v>
      </c>
    </row>
    <row r="83" spans="1:30" x14ac:dyDescent="0.45">
      <c r="A83" s="5">
        <v>82</v>
      </c>
      <c r="B83" s="5">
        <v>72</v>
      </c>
      <c r="C83" s="5" t="s">
        <v>95</v>
      </c>
      <c r="D83" s="6">
        <v>4612</v>
      </c>
      <c r="E83" s="6">
        <v>51</v>
      </c>
      <c r="F83" s="6">
        <v>13</v>
      </c>
      <c r="G83" s="6">
        <v>288</v>
      </c>
      <c r="H83" s="6">
        <v>5</v>
      </c>
      <c r="I83" s="6">
        <v>3</v>
      </c>
      <c r="J83" s="6">
        <v>99</v>
      </c>
      <c r="K83" s="6">
        <v>612</v>
      </c>
      <c r="L83" s="6">
        <v>9</v>
      </c>
      <c r="M83" s="6">
        <v>3</v>
      </c>
      <c r="N83" s="6">
        <v>89</v>
      </c>
      <c r="O83" s="6">
        <v>1018</v>
      </c>
      <c r="P83" s="6">
        <v>9</v>
      </c>
      <c r="Q83" s="6">
        <v>1</v>
      </c>
      <c r="R83" s="6">
        <v>42</v>
      </c>
      <c r="S83" s="6">
        <v>1139</v>
      </c>
      <c r="T83" s="6">
        <v>12</v>
      </c>
      <c r="U83" s="6">
        <v>2</v>
      </c>
      <c r="V83" s="6">
        <v>28</v>
      </c>
      <c r="W83" s="6">
        <v>462</v>
      </c>
      <c r="X83" s="6">
        <v>7</v>
      </c>
      <c r="Y83" s="6">
        <v>2</v>
      </c>
      <c r="Z83" s="6">
        <v>86</v>
      </c>
      <c r="AA83" s="6">
        <v>1093</v>
      </c>
      <c r="AB83" s="6">
        <v>9</v>
      </c>
      <c r="AC83" s="6">
        <v>2</v>
      </c>
      <c r="AD83" s="6">
        <v>30</v>
      </c>
    </row>
    <row r="84" spans="1:30" x14ac:dyDescent="0.45">
      <c r="A84" s="7">
        <v>83</v>
      </c>
      <c r="B84" s="7">
        <v>26</v>
      </c>
      <c r="C84" s="7" t="s">
        <v>96</v>
      </c>
      <c r="D84" s="8">
        <v>4608</v>
      </c>
      <c r="E84" s="8">
        <v>59</v>
      </c>
      <c r="F84" s="8">
        <v>17</v>
      </c>
      <c r="G84" s="8">
        <v>1098</v>
      </c>
      <c r="H84" s="8">
        <v>15</v>
      </c>
      <c r="I84" s="8">
        <v>5</v>
      </c>
      <c r="J84" s="8">
        <v>31</v>
      </c>
      <c r="K84" s="8">
        <v>1189</v>
      </c>
      <c r="L84" s="8">
        <v>9</v>
      </c>
      <c r="M84" s="8">
        <v>0</v>
      </c>
      <c r="N84" s="8">
        <v>28</v>
      </c>
      <c r="O84" s="8">
        <v>985</v>
      </c>
      <c r="P84" s="8">
        <v>10</v>
      </c>
      <c r="Q84" s="8">
        <v>3</v>
      </c>
      <c r="R84" s="8">
        <v>48</v>
      </c>
      <c r="S84" s="8">
        <v>707</v>
      </c>
      <c r="T84" s="8">
        <v>9</v>
      </c>
      <c r="U84" s="8">
        <v>2</v>
      </c>
      <c r="V84" s="8">
        <v>75</v>
      </c>
      <c r="W84" s="8">
        <v>611</v>
      </c>
      <c r="X84" s="8">
        <v>13</v>
      </c>
      <c r="Y84" s="8">
        <v>4</v>
      </c>
      <c r="Z84" s="8">
        <v>78</v>
      </c>
      <c r="AA84" s="8">
        <v>18</v>
      </c>
      <c r="AB84" s="8">
        <v>3</v>
      </c>
      <c r="AC84" s="8">
        <v>3</v>
      </c>
      <c r="AD84" s="8">
        <v>96</v>
      </c>
    </row>
    <row r="85" spans="1:30" x14ac:dyDescent="0.45">
      <c r="A85" s="5">
        <v>84</v>
      </c>
      <c r="B85" s="5">
        <v>14</v>
      </c>
      <c r="C85" s="5" t="s">
        <v>97</v>
      </c>
      <c r="D85" s="6">
        <v>4587</v>
      </c>
      <c r="E85" s="6">
        <v>60</v>
      </c>
      <c r="F85" s="6">
        <v>15</v>
      </c>
      <c r="G85" s="6">
        <v>826</v>
      </c>
      <c r="H85" s="6">
        <v>11</v>
      </c>
      <c r="I85" s="6">
        <v>3</v>
      </c>
      <c r="J85" s="6">
        <v>62</v>
      </c>
      <c r="K85" s="6">
        <v>785</v>
      </c>
      <c r="L85" s="6">
        <v>10</v>
      </c>
      <c r="M85" s="6">
        <v>3</v>
      </c>
      <c r="N85" s="6">
        <v>73</v>
      </c>
      <c r="O85" s="6">
        <v>856</v>
      </c>
      <c r="P85" s="6">
        <v>11</v>
      </c>
      <c r="Q85" s="6">
        <v>2</v>
      </c>
      <c r="R85" s="6">
        <v>60</v>
      </c>
      <c r="S85" s="6">
        <v>168</v>
      </c>
      <c r="T85" s="6">
        <v>5</v>
      </c>
      <c r="U85" s="6">
        <v>3</v>
      </c>
      <c r="V85" s="6">
        <v>101</v>
      </c>
      <c r="W85" s="6">
        <v>1226</v>
      </c>
      <c r="X85" s="6">
        <v>14</v>
      </c>
      <c r="Y85" s="6">
        <v>2</v>
      </c>
      <c r="Z85" s="6">
        <v>23</v>
      </c>
      <c r="AA85" s="6">
        <v>726</v>
      </c>
      <c r="AB85" s="6">
        <v>9</v>
      </c>
      <c r="AC85" s="6">
        <v>2</v>
      </c>
      <c r="AD85" s="6">
        <v>65</v>
      </c>
    </row>
    <row r="86" spans="1:30" x14ac:dyDescent="0.45">
      <c r="A86" s="7">
        <v>85</v>
      </c>
      <c r="B86" s="7">
        <v>18</v>
      </c>
      <c r="C86" s="7" t="s">
        <v>98</v>
      </c>
      <c r="D86" s="8">
        <v>4527</v>
      </c>
      <c r="E86" s="8">
        <v>50</v>
      </c>
      <c r="F86" s="8">
        <v>9</v>
      </c>
      <c r="G86" s="8">
        <v>1112</v>
      </c>
      <c r="H86" s="8">
        <v>10</v>
      </c>
      <c r="I86" s="8">
        <v>1</v>
      </c>
      <c r="J86" s="8">
        <v>29</v>
      </c>
      <c r="K86" s="8">
        <v>968</v>
      </c>
      <c r="L86" s="8">
        <v>13</v>
      </c>
      <c r="M86" s="8">
        <v>3</v>
      </c>
      <c r="N86" s="8">
        <v>53</v>
      </c>
      <c r="O86" s="8">
        <v>-63</v>
      </c>
      <c r="P86" s="8">
        <v>4</v>
      </c>
      <c r="Q86" s="8">
        <v>4</v>
      </c>
      <c r="R86" s="8">
        <v>103</v>
      </c>
      <c r="S86" s="8">
        <v>1403</v>
      </c>
      <c r="T86" s="8">
        <v>13</v>
      </c>
      <c r="U86" s="8">
        <v>1</v>
      </c>
      <c r="V86" s="8">
        <v>12</v>
      </c>
      <c r="W86" s="8">
        <v>1107</v>
      </c>
      <c r="X86" s="8">
        <v>10</v>
      </c>
      <c r="Y86" s="8">
        <v>0</v>
      </c>
      <c r="Z86" s="8">
        <v>32</v>
      </c>
      <c r="AA86" s="8"/>
      <c r="AB86" s="8"/>
      <c r="AC86" s="8"/>
      <c r="AD86" s="8" t="s">
        <v>14</v>
      </c>
    </row>
    <row r="87" spans="1:30" x14ac:dyDescent="0.45">
      <c r="A87" s="5">
        <v>86</v>
      </c>
      <c r="B87" s="5">
        <v>22</v>
      </c>
      <c r="C87" s="5" t="s">
        <v>99</v>
      </c>
      <c r="D87" s="6">
        <v>4526</v>
      </c>
      <c r="E87" s="6">
        <v>39</v>
      </c>
      <c r="F87" s="6">
        <v>4</v>
      </c>
      <c r="G87" s="6">
        <v>986</v>
      </c>
      <c r="H87" s="6">
        <v>8</v>
      </c>
      <c r="I87" s="6">
        <v>0</v>
      </c>
      <c r="J87" s="6">
        <v>45</v>
      </c>
      <c r="K87" s="6">
        <v>878</v>
      </c>
      <c r="L87" s="6">
        <v>7</v>
      </c>
      <c r="M87" s="6">
        <v>0</v>
      </c>
      <c r="N87" s="6">
        <v>61</v>
      </c>
      <c r="O87" s="6">
        <v>831</v>
      </c>
      <c r="P87" s="6">
        <v>7</v>
      </c>
      <c r="Q87" s="6">
        <v>1</v>
      </c>
      <c r="R87" s="6">
        <v>63</v>
      </c>
      <c r="S87" s="6">
        <v>1101</v>
      </c>
      <c r="T87" s="6">
        <v>11</v>
      </c>
      <c r="U87" s="6">
        <v>2</v>
      </c>
      <c r="V87" s="6">
        <v>35</v>
      </c>
      <c r="W87" s="6">
        <v>740</v>
      </c>
      <c r="X87" s="6">
        <v>6</v>
      </c>
      <c r="Y87" s="6">
        <v>1</v>
      </c>
      <c r="Z87" s="6">
        <v>65</v>
      </c>
      <c r="AA87" s="6">
        <v>-10</v>
      </c>
      <c r="AB87" s="6"/>
      <c r="AC87" s="6"/>
      <c r="AD87" s="6">
        <v>97</v>
      </c>
    </row>
    <row r="88" spans="1:30" x14ac:dyDescent="0.45">
      <c r="A88" s="7">
        <v>87</v>
      </c>
      <c r="B88" s="7">
        <v>70</v>
      </c>
      <c r="C88" s="7" t="s">
        <v>100</v>
      </c>
      <c r="D88" s="8">
        <v>4489</v>
      </c>
      <c r="E88" s="8">
        <v>51</v>
      </c>
      <c r="F88" s="8">
        <v>14</v>
      </c>
      <c r="G88" s="8">
        <v>1008</v>
      </c>
      <c r="H88" s="8">
        <v>12</v>
      </c>
      <c r="I88" s="8">
        <v>2</v>
      </c>
      <c r="J88" s="8">
        <v>41</v>
      </c>
      <c r="K88" s="8">
        <v>1112</v>
      </c>
      <c r="L88" s="8">
        <v>10</v>
      </c>
      <c r="M88" s="8">
        <v>0</v>
      </c>
      <c r="N88" s="8">
        <v>41</v>
      </c>
      <c r="O88" s="8">
        <v>687</v>
      </c>
      <c r="P88" s="8">
        <v>7</v>
      </c>
      <c r="Q88" s="8">
        <v>3</v>
      </c>
      <c r="R88" s="8">
        <v>79</v>
      </c>
      <c r="S88" s="8">
        <v>397</v>
      </c>
      <c r="T88" s="8">
        <v>6</v>
      </c>
      <c r="U88" s="8">
        <v>3</v>
      </c>
      <c r="V88" s="8">
        <v>96</v>
      </c>
      <c r="W88" s="8">
        <v>1388</v>
      </c>
      <c r="X88" s="8">
        <v>12</v>
      </c>
      <c r="Y88" s="8">
        <v>1</v>
      </c>
      <c r="Z88" s="8">
        <v>14</v>
      </c>
      <c r="AA88" s="8">
        <v>-103</v>
      </c>
      <c r="AB88" s="8">
        <v>4</v>
      </c>
      <c r="AC88" s="8">
        <v>5</v>
      </c>
      <c r="AD88" s="8">
        <v>98</v>
      </c>
    </row>
    <row r="89" spans="1:30" x14ac:dyDescent="0.45">
      <c r="A89" s="5">
        <v>88</v>
      </c>
      <c r="B89" s="5">
        <v>53</v>
      </c>
      <c r="C89" s="5" t="s">
        <v>101</v>
      </c>
      <c r="D89" s="6">
        <v>4482</v>
      </c>
      <c r="E89" s="6">
        <v>55</v>
      </c>
      <c r="F89" s="6">
        <v>19</v>
      </c>
      <c r="G89" s="6">
        <v>-172</v>
      </c>
      <c r="H89" s="6">
        <v>3</v>
      </c>
      <c r="I89" s="6">
        <v>5</v>
      </c>
      <c r="J89" s="6">
        <v>104</v>
      </c>
      <c r="K89" s="6">
        <v>1437</v>
      </c>
      <c r="L89" s="6">
        <v>14</v>
      </c>
      <c r="M89" s="6">
        <v>3</v>
      </c>
      <c r="N89" s="6">
        <v>7</v>
      </c>
      <c r="O89" s="6">
        <v>490</v>
      </c>
      <c r="P89" s="6">
        <v>8</v>
      </c>
      <c r="Q89" s="6">
        <v>5</v>
      </c>
      <c r="R89" s="6">
        <v>94</v>
      </c>
      <c r="S89" s="6">
        <v>1399</v>
      </c>
      <c r="T89" s="6">
        <v>12</v>
      </c>
      <c r="U89" s="6">
        <v>1</v>
      </c>
      <c r="V89" s="6">
        <v>13</v>
      </c>
      <c r="W89" s="6">
        <v>665</v>
      </c>
      <c r="X89" s="6">
        <v>7</v>
      </c>
      <c r="Y89" s="6">
        <v>2</v>
      </c>
      <c r="Z89" s="6">
        <v>71</v>
      </c>
      <c r="AA89" s="6">
        <v>663</v>
      </c>
      <c r="AB89" s="6">
        <v>11</v>
      </c>
      <c r="AC89" s="6">
        <v>3</v>
      </c>
      <c r="AD89" s="6">
        <v>71</v>
      </c>
    </row>
    <row r="90" spans="1:30" x14ac:dyDescent="0.45">
      <c r="A90" s="7">
        <v>89</v>
      </c>
      <c r="B90" s="7">
        <v>102</v>
      </c>
      <c r="C90" s="7" t="s">
        <v>102</v>
      </c>
      <c r="D90" s="8">
        <v>4391</v>
      </c>
      <c r="E90" s="8">
        <v>45</v>
      </c>
      <c r="F90" s="8">
        <v>10</v>
      </c>
      <c r="G90" s="8">
        <v>171</v>
      </c>
      <c r="H90" s="8">
        <v>4</v>
      </c>
      <c r="I90" s="8">
        <v>3</v>
      </c>
      <c r="J90" s="8">
        <v>100</v>
      </c>
      <c r="K90" s="8">
        <v>927</v>
      </c>
      <c r="L90" s="8">
        <v>9</v>
      </c>
      <c r="M90" s="8">
        <v>1</v>
      </c>
      <c r="N90" s="8">
        <v>57</v>
      </c>
      <c r="O90" s="8">
        <v>1132</v>
      </c>
      <c r="P90" s="8">
        <v>9</v>
      </c>
      <c r="Q90" s="8">
        <v>1</v>
      </c>
      <c r="R90" s="8">
        <v>28</v>
      </c>
      <c r="S90" s="8">
        <v>1142</v>
      </c>
      <c r="T90" s="8">
        <v>10</v>
      </c>
      <c r="U90" s="8">
        <v>1</v>
      </c>
      <c r="V90" s="8">
        <v>27</v>
      </c>
      <c r="W90" s="8">
        <v>772</v>
      </c>
      <c r="X90" s="8">
        <v>10</v>
      </c>
      <c r="Y90" s="8">
        <v>2</v>
      </c>
      <c r="Z90" s="8">
        <v>62</v>
      </c>
      <c r="AA90" s="8">
        <v>247</v>
      </c>
      <c r="AB90" s="8">
        <v>3</v>
      </c>
      <c r="AC90" s="8">
        <v>2</v>
      </c>
      <c r="AD90" s="8">
        <v>94</v>
      </c>
    </row>
    <row r="91" spans="1:30" x14ac:dyDescent="0.45">
      <c r="A91" s="5">
        <v>90</v>
      </c>
      <c r="B91" s="5">
        <v>90</v>
      </c>
      <c r="C91" s="5" t="s">
        <v>103</v>
      </c>
      <c r="D91" s="6">
        <v>4382</v>
      </c>
      <c r="E91" s="6">
        <v>43</v>
      </c>
      <c r="F91" s="6">
        <v>6</v>
      </c>
      <c r="G91" s="6">
        <v>873</v>
      </c>
      <c r="H91" s="6">
        <v>11</v>
      </c>
      <c r="I91" s="6">
        <v>3</v>
      </c>
      <c r="J91" s="6">
        <v>56</v>
      </c>
      <c r="K91" s="6">
        <v>856</v>
      </c>
      <c r="L91" s="6">
        <v>6</v>
      </c>
      <c r="M91" s="6">
        <v>0</v>
      </c>
      <c r="N91" s="6">
        <v>65</v>
      </c>
      <c r="O91" s="6">
        <v>1069</v>
      </c>
      <c r="P91" s="6">
        <v>11</v>
      </c>
      <c r="Q91" s="6">
        <v>2</v>
      </c>
      <c r="R91" s="6">
        <v>37</v>
      </c>
      <c r="S91" s="6">
        <v>750</v>
      </c>
      <c r="T91" s="6">
        <v>8</v>
      </c>
      <c r="U91" s="6">
        <v>1</v>
      </c>
      <c r="V91" s="6">
        <v>72</v>
      </c>
      <c r="W91" s="6">
        <v>834</v>
      </c>
      <c r="X91" s="6">
        <v>7</v>
      </c>
      <c r="Y91" s="6">
        <v>0</v>
      </c>
      <c r="Z91" s="6">
        <v>58</v>
      </c>
      <c r="AA91" s="6"/>
      <c r="AB91" s="6"/>
      <c r="AC91" s="6"/>
      <c r="AD91" s="6" t="s">
        <v>14</v>
      </c>
    </row>
    <row r="92" spans="1:30" x14ac:dyDescent="0.45">
      <c r="A92" s="7">
        <v>91</v>
      </c>
      <c r="B92" s="7">
        <v>10</v>
      </c>
      <c r="C92" s="7" t="s">
        <v>104</v>
      </c>
      <c r="D92" s="8">
        <v>4258</v>
      </c>
      <c r="E92" s="8">
        <v>42</v>
      </c>
      <c r="F92" s="8">
        <v>7</v>
      </c>
      <c r="G92" s="8">
        <v>732</v>
      </c>
      <c r="H92" s="8">
        <v>6</v>
      </c>
      <c r="I92" s="8">
        <v>0</v>
      </c>
      <c r="J92" s="8">
        <v>74</v>
      </c>
      <c r="K92" s="8">
        <v>420</v>
      </c>
      <c r="L92" s="8">
        <v>8</v>
      </c>
      <c r="M92" s="8">
        <v>3</v>
      </c>
      <c r="N92" s="8">
        <v>99</v>
      </c>
      <c r="O92" s="8">
        <v>548</v>
      </c>
      <c r="P92" s="8">
        <v>6</v>
      </c>
      <c r="Q92" s="8">
        <v>1</v>
      </c>
      <c r="R92" s="8">
        <v>92</v>
      </c>
      <c r="S92" s="8">
        <v>810</v>
      </c>
      <c r="T92" s="8">
        <v>6</v>
      </c>
      <c r="U92" s="8">
        <v>1</v>
      </c>
      <c r="V92" s="8">
        <v>66</v>
      </c>
      <c r="W92" s="8">
        <v>619</v>
      </c>
      <c r="X92" s="8">
        <v>5</v>
      </c>
      <c r="Y92" s="8">
        <v>0</v>
      </c>
      <c r="Z92" s="8">
        <v>77</v>
      </c>
      <c r="AA92" s="8">
        <v>1129</v>
      </c>
      <c r="AB92" s="8">
        <v>11</v>
      </c>
      <c r="AC92" s="8">
        <v>2</v>
      </c>
      <c r="AD92" s="8">
        <v>26</v>
      </c>
    </row>
    <row r="93" spans="1:30" x14ac:dyDescent="0.45">
      <c r="A93" s="5">
        <v>92</v>
      </c>
      <c r="B93" s="5">
        <v>81</v>
      </c>
      <c r="C93" s="5" t="s">
        <v>105</v>
      </c>
      <c r="D93" s="6">
        <v>4223</v>
      </c>
      <c r="E93" s="6">
        <v>58</v>
      </c>
      <c r="F93" s="6">
        <v>15</v>
      </c>
      <c r="G93" s="6">
        <v>1045</v>
      </c>
      <c r="H93" s="6">
        <v>13</v>
      </c>
      <c r="I93" s="6">
        <v>2</v>
      </c>
      <c r="J93" s="6">
        <v>37</v>
      </c>
      <c r="K93" s="6">
        <v>538</v>
      </c>
      <c r="L93" s="6">
        <v>9</v>
      </c>
      <c r="M93" s="6">
        <v>3</v>
      </c>
      <c r="N93" s="6">
        <v>93</v>
      </c>
      <c r="O93" s="6">
        <v>1075</v>
      </c>
      <c r="P93" s="6">
        <v>14</v>
      </c>
      <c r="Q93" s="6">
        <v>3</v>
      </c>
      <c r="R93" s="6">
        <v>34</v>
      </c>
      <c r="S93" s="6">
        <v>920</v>
      </c>
      <c r="T93" s="6">
        <v>11</v>
      </c>
      <c r="U93" s="6">
        <v>4</v>
      </c>
      <c r="V93" s="6">
        <v>62</v>
      </c>
      <c r="W93" s="6">
        <v>645</v>
      </c>
      <c r="X93" s="6">
        <v>11</v>
      </c>
      <c r="Y93" s="6">
        <v>3</v>
      </c>
      <c r="Z93" s="6">
        <v>74</v>
      </c>
      <c r="AA93" s="6"/>
      <c r="AB93" s="6"/>
      <c r="AC93" s="6"/>
      <c r="AD93" s="6" t="s">
        <v>14</v>
      </c>
    </row>
    <row r="94" spans="1:30" x14ac:dyDescent="0.45">
      <c r="A94" s="7">
        <v>93</v>
      </c>
      <c r="B94" s="7">
        <v>28</v>
      </c>
      <c r="C94" s="7" t="s">
        <v>106</v>
      </c>
      <c r="D94" s="8">
        <v>4203</v>
      </c>
      <c r="E94" s="8">
        <v>47</v>
      </c>
      <c r="F94" s="8">
        <v>10</v>
      </c>
      <c r="G94" s="8">
        <v>441</v>
      </c>
      <c r="H94" s="8">
        <v>4</v>
      </c>
      <c r="I94" s="8">
        <v>1</v>
      </c>
      <c r="J94" s="8">
        <v>93</v>
      </c>
      <c r="K94" s="8">
        <v>1135</v>
      </c>
      <c r="L94" s="8">
        <v>10</v>
      </c>
      <c r="M94" s="8">
        <v>0</v>
      </c>
      <c r="N94" s="8">
        <v>36</v>
      </c>
      <c r="O94" s="8">
        <v>890</v>
      </c>
      <c r="P94" s="8">
        <v>12</v>
      </c>
      <c r="Q94" s="8">
        <v>2</v>
      </c>
      <c r="R94" s="8">
        <v>57</v>
      </c>
      <c r="S94" s="8">
        <v>684</v>
      </c>
      <c r="T94" s="8">
        <v>7</v>
      </c>
      <c r="U94" s="8">
        <v>1</v>
      </c>
      <c r="V94" s="8">
        <v>79</v>
      </c>
      <c r="W94" s="8">
        <v>429</v>
      </c>
      <c r="X94" s="8">
        <v>8</v>
      </c>
      <c r="Y94" s="8">
        <v>4</v>
      </c>
      <c r="Z94" s="8">
        <v>89</v>
      </c>
      <c r="AA94" s="8">
        <v>624</v>
      </c>
      <c r="AB94" s="8">
        <v>6</v>
      </c>
      <c r="AC94" s="8">
        <v>2</v>
      </c>
      <c r="AD94" s="8">
        <v>74</v>
      </c>
    </row>
    <row r="95" spans="1:30" x14ac:dyDescent="0.45">
      <c r="A95" s="5">
        <v>94</v>
      </c>
      <c r="B95" s="5">
        <v>17</v>
      </c>
      <c r="C95" s="5" t="s">
        <v>107</v>
      </c>
      <c r="D95" s="6">
        <v>4159</v>
      </c>
      <c r="E95" s="6">
        <v>43</v>
      </c>
      <c r="F95" s="6">
        <v>8</v>
      </c>
      <c r="G95" s="6">
        <v>702</v>
      </c>
      <c r="H95" s="6">
        <v>8</v>
      </c>
      <c r="I95" s="6">
        <v>1</v>
      </c>
      <c r="J95" s="6">
        <v>75</v>
      </c>
      <c r="K95" s="6">
        <v>872</v>
      </c>
      <c r="L95" s="6">
        <v>10</v>
      </c>
      <c r="M95" s="6">
        <v>1</v>
      </c>
      <c r="N95" s="6">
        <v>62</v>
      </c>
      <c r="O95" s="6">
        <v>258</v>
      </c>
      <c r="P95" s="6">
        <v>3</v>
      </c>
      <c r="Q95" s="6">
        <v>1</v>
      </c>
      <c r="R95" s="6">
        <v>99</v>
      </c>
      <c r="S95" s="6">
        <v>1280</v>
      </c>
      <c r="T95" s="6">
        <v>10</v>
      </c>
      <c r="U95" s="6">
        <v>0</v>
      </c>
      <c r="V95" s="6">
        <v>19</v>
      </c>
      <c r="W95" s="6">
        <v>461</v>
      </c>
      <c r="X95" s="6">
        <v>5</v>
      </c>
      <c r="Y95" s="6">
        <v>2</v>
      </c>
      <c r="Z95" s="6">
        <v>87</v>
      </c>
      <c r="AA95" s="6">
        <v>586</v>
      </c>
      <c r="AB95" s="6">
        <v>7</v>
      </c>
      <c r="AC95" s="6">
        <v>3</v>
      </c>
      <c r="AD95" s="6">
        <v>78</v>
      </c>
    </row>
    <row r="96" spans="1:30" x14ac:dyDescent="0.45">
      <c r="A96" s="7">
        <v>95</v>
      </c>
      <c r="B96" s="7">
        <v>6</v>
      </c>
      <c r="C96" s="7" t="s">
        <v>108</v>
      </c>
      <c r="D96" s="8">
        <v>4045</v>
      </c>
      <c r="E96" s="8">
        <v>35</v>
      </c>
      <c r="F96" s="8">
        <v>3</v>
      </c>
      <c r="G96" s="8">
        <v>546</v>
      </c>
      <c r="H96" s="8">
        <v>4</v>
      </c>
      <c r="I96" s="8">
        <v>1</v>
      </c>
      <c r="J96" s="8">
        <v>88</v>
      </c>
      <c r="K96" s="8">
        <v>551</v>
      </c>
      <c r="L96" s="8">
        <v>5</v>
      </c>
      <c r="M96" s="8">
        <v>0</v>
      </c>
      <c r="N96" s="8">
        <v>92</v>
      </c>
      <c r="O96" s="8">
        <v>775</v>
      </c>
      <c r="P96" s="8">
        <v>8</v>
      </c>
      <c r="Q96" s="8">
        <v>0</v>
      </c>
      <c r="R96" s="8">
        <v>70</v>
      </c>
      <c r="S96" s="8">
        <v>752</v>
      </c>
      <c r="T96" s="8">
        <v>5</v>
      </c>
      <c r="U96" s="8">
        <v>0</v>
      </c>
      <c r="V96" s="8">
        <v>71</v>
      </c>
      <c r="W96" s="8">
        <v>891</v>
      </c>
      <c r="X96" s="8">
        <v>12</v>
      </c>
      <c r="Y96" s="8">
        <v>2</v>
      </c>
      <c r="Z96" s="8">
        <v>55</v>
      </c>
      <c r="AA96" s="8">
        <v>530</v>
      </c>
      <c r="AB96" s="8">
        <v>1</v>
      </c>
      <c r="AC96" s="8">
        <v>0</v>
      </c>
      <c r="AD96" s="8">
        <v>84</v>
      </c>
    </row>
    <row r="97" spans="1:30" x14ac:dyDescent="0.45">
      <c r="A97" s="5">
        <v>96</v>
      </c>
      <c r="B97" s="5">
        <v>27</v>
      </c>
      <c r="C97" s="5" t="s">
        <v>109</v>
      </c>
      <c r="D97" s="6">
        <v>4007</v>
      </c>
      <c r="E97" s="6">
        <v>53</v>
      </c>
      <c r="F97" s="6">
        <v>15</v>
      </c>
      <c r="G97" s="6">
        <v>415</v>
      </c>
      <c r="H97" s="6">
        <v>7</v>
      </c>
      <c r="I97" s="6">
        <v>2</v>
      </c>
      <c r="J97" s="6">
        <v>95</v>
      </c>
      <c r="K97" s="6">
        <v>654</v>
      </c>
      <c r="L97" s="6">
        <v>7</v>
      </c>
      <c r="M97" s="6">
        <v>1</v>
      </c>
      <c r="N97" s="6">
        <v>86</v>
      </c>
      <c r="O97" s="6">
        <v>709</v>
      </c>
      <c r="P97" s="6">
        <v>9</v>
      </c>
      <c r="Q97" s="6">
        <v>2</v>
      </c>
      <c r="R97" s="6">
        <v>78</v>
      </c>
      <c r="S97" s="6">
        <v>755</v>
      </c>
      <c r="T97" s="6">
        <v>10</v>
      </c>
      <c r="U97" s="6">
        <v>4</v>
      </c>
      <c r="V97" s="6">
        <v>69</v>
      </c>
      <c r="W97" s="6">
        <v>409</v>
      </c>
      <c r="X97" s="6">
        <v>8</v>
      </c>
      <c r="Y97" s="6">
        <v>4</v>
      </c>
      <c r="Z97" s="6">
        <v>90</v>
      </c>
      <c r="AA97" s="6">
        <v>1065</v>
      </c>
      <c r="AB97" s="6">
        <v>12</v>
      </c>
      <c r="AC97" s="6">
        <v>2</v>
      </c>
      <c r="AD97" s="6">
        <v>33</v>
      </c>
    </row>
    <row r="98" spans="1:30" x14ac:dyDescent="0.45">
      <c r="A98" s="7">
        <v>97</v>
      </c>
      <c r="B98" s="7">
        <v>11</v>
      </c>
      <c r="C98" s="7" t="s">
        <v>110</v>
      </c>
      <c r="D98" s="8">
        <v>3931</v>
      </c>
      <c r="E98" s="8">
        <v>71</v>
      </c>
      <c r="F98" s="8">
        <v>30</v>
      </c>
      <c r="G98" s="8">
        <v>894</v>
      </c>
      <c r="H98" s="8">
        <v>12</v>
      </c>
      <c r="I98" s="8">
        <v>3</v>
      </c>
      <c r="J98" s="8">
        <v>54</v>
      </c>
      <c r="K98" s="8">
        <v>1118</v>
      </c>
      <c r="L98" s="8">
        <v>14</v>
      </c>
      <c r="M98" s="8">
        <v>4</v>
      </c>
      <c r="N98" s="8">
        <v>38</v>
      </c>
      <c r="O98" s="8">
        <v>792</v>
      </c>
      <c r="P98" s="8">
        <v>10</v>
      </c>
      <c r="Q98" s="8">
        <v>3</v>
      </c>
      <c r="R98" s="8">
        <v>69</v>
      </c>
      <c r="S98" s="8">
        <v>431</v>
      </c>
      <c r="T98" s="8">
        <v>10</v>
      </c>
      <c r="U98" s="8">
        <v>5</v>
      </c>
      <c r="V98" s="8">
        <v>93</v>
      </c>
      <c r="W98" s="8">
        <v>240</v>
      </c>
      <c r="X98" s="8">
        <v>10</v>
      </c>
      <c r="Y98" s="8">
        <v>6</v>
      </c>
      <c r="Z98" s="8">
        <v>98</v>
      </c>
      <c r="AA98" s="8">
        <v>456</v>
      </c>
      <c r="AB98" s="8">
        <v>15</v>
      </c>
      <c r="AC98" s="8">
        <v>9</v>
      </c>
      <c r="AD98" s="8">
        <v>88</v>
      </c>
    </row>
    <row r="99" spans="1:30" x14ac:dyDescent="0.45">
      <c r="A99" s="5">
        <v>98</v>
      </c>
      <c r="B99" s="5">
        <v>94</v>
      </c>
      <c r="C99" s="5" t="s">
        <v>111</v>
      </c>
      <c r="D99" s="6">
        <v>3688</v>
      </c>
      <c r="E99" s="6">
        <v>46</v>
      </c>
      <c r="F99" s="6">
        <v>12</v>
      </c>
      <c r="G99" s="6">
        <v>1671</v>
      </c>
      <c r="H99" s="6">
        <v>13</v>
      </c>
      <c r="I99" s="6">
        <v>0</v>
      </c>
      <c r="J99" s="6">
        <v>1</v>
      </c>
      <c r="K99" s="6">
        <v>1000</v>
      </c>
      <c r="L99" s="6">
        <v>9</v>
      </c>
      <c r="M99" s="6">
        <v>2</v>
      </c>
      <c r="N99" s="6">
        <v>51</v>
      </c>
      <c r="O99" s="6">
        <v>635</v>
      </c>
      <c r="P99" s="6">
        <v>8</v>
      </c>
      <c r="Q99" s="6">
        <v>2</v>
      </c>
      <c r="R99" s="6">
        <v>82</v>
      </c>
      <c r="S99" s="6">
        <v>123</v>
      </c>
      <c r="T99" s="6">
        <v>11</v>
      </c>
      <c r="U99" s="6">
        <v>7</v>
      </c>
      <c r="V99" s="6">
        <v>102</v>
      </c>
      <c r="W99" s="6">
        <v>259</v>
      </c>
      <c r="X99" s="6">
        <v>5</v>
      </c>
      <c r="Y99" s="6">
        <v>1</v>
      </c>
      <c r="Z99" s="6">
        <v>97</v>
      </c>
      <c r="AA99" s="6"/>
      <c r="AB99" s="6"/>
      <c r="AC99" s="6"/>
      <c r="AD99" s="6" t="s">
        <v>14</v>
      </c>
    </row>
    <row r="100" spans="1:30" x14ac:dyDescent="0.45">
      <c r="A100" s="7">
        <v>99</v>
      </c>
      <c r="B100" s="7">
        <v>13</v>
      </c>
      <c r="C100" s="7" t="s">
        <v>112</v>
      </c>
      <c r="D100" s="8">
        <v>3614</v>
      </c>
      <c r="E100" s="8">
        <v>37</v>
      </c>
      <c r="F100" s="8">
        <v>9</v>
      </c>
      <c r="G100" s="8">
        <v>892</v>
      </c>
      <c r="H100" s="8">
        <v>8</v>
      </c>
      <c r="I100" s="8">
        <v>1</v>
      </c>
      <c r="J100" s="8">
        <v>55</v>
      </c>
      <c r="K100" s="8">
        <v>954</v>
      </c>
      <c r="L100" s="8">
        <v>6</v>
      </c>
      <c r="M100" s="8">
        <v>0</v>
      </c>
      <c r="N100" s="8">
        <v>54</v>
      </c>
      <c r="O100" s="8">
        <v>315</v>
      </c>
      <c r="P100" s="8">
        <v>4</v>
      </c>
      <c r="Q100" s="8">
        <v>2</v>
      </c>
      <c r="R100" s="8">
        <v>98</v>
      </c>
      <c r="S100" s="8">
        <v>475</v>
      </c>
      <c r="T100" s="8">
        <v>11</v>
      </c>
      <c r="U100" s="8">
        <v>3</v>
      </c>
      <c r="V100" s="8">
        <v>91</v>
      </c>
      <c r="W100" s="8">
        <v>104</v>
      </c>
      <c r="X100" s="8">
        <v>3</v>
      </c>
      <c r="Y100" s="8">
        <v>3</v>
      </c>
      <c r="Z100" s="8">
        <v>102</v>
      </c>
      <c r="AA100" s="8">
        <v>874</v>
      </c>
      <c r="AB100" s="8">
        <v>5</v>
      </c>
      <c r="AC100" s="8">
        <v>0</v>
      </c>
      <c r="AD100" s="8">
        <v>52</v>
      </c>
    </row>
    <row r="101" spans="1:30" x14ac:dyDescent="0.45">
      <c r="A101" s="5">
        <v>100</v>
      </c>
      <c r="B101" s="5">
        <v>2</v>
      </c>
      <c r="C101" s="5" t="s">
        <v>113</v>
      </c>
      <c r="D101" s="6">
        <v>3349</v>
      </c>
      <c r="E101" s="6">
        <v>32</v>
      </c>
      <c r="F101" s="6">
        <v>12</v>
      </c>
      <c r="G101" s="6">
        <v>129</v>
      </c>
      <c r="H101" s="6">
        <v>3</v>
      </c>
      <c r="I101" s="6">
        <v>5</v>
      </c>
      <c r="J101" s="6">
        <v>103</v>
      </c>
      <c r="K101" s="6">
        <v>1390</v>
      </c>
      <c r="L101" s="6">
        <v>11</v>
      </c>
      <c r="M101" s="6">
        <v>0</v>
      </c>
      <c r="N101" s="6">
        <v>9</v>
      </c>
      <c r="O101" s="6">
        <v>428</v>
      </c>
      <c r="P101" s="6">
        <v>4</v>
      </c>
      <c r="Q101" s="6">
        <v>0</v>
      </c>
      <c r="R101" s="6">
        <v>95</v>
      </c>
      <c r="S101" s="6">
        <v>472</v>
      </c>
      <c r="T101" s="6">
        <v>4</v>
      </c>
      <c r="U101" s="6">
        <v>2</v>
      </c>
      <c r="V101" s="6">
        <v>92</v>
      </c>
      <c r="W101" s="6">
        <v>192</v>
      </c>
      <c r="X101" s="6">
        <v>1</v>
      </c>
      <c r="Y101" s="6">
        <v>2</v>
      </c>
      <c r="Z101" s="6">
        <v>101</v>
      </c>
      <c r="AA101" s="6">
        <v>738</v>
      </c>
      <c r="AB101" s="6">
        <v>9</v>
      </c>
      <c r="AC101" s="6">
        <v>3</v>
      </c>
      <c r="AD101" s="6">
        <v>62</v>
      </c>
    </row>
    <row r="102" spans="1:30" x14ac:dyDescent="0.45">
      <c r="A102" s="7">
        <v>101</v>
      </c>
      <c r="B102" s="7">
        <v>85</v>
      </c>
      <c r="C102" s="7" t="s">
        <v>114</v>
      </c>
      <c r="D102" s="8">
        <v>3258</v>
      </c>
      <c r="E102" s="8">
        <v>37</v>
      </c>
      <c r="F102" s="8">
        <v>10</v>
      </c>
      <c r="G102" s="8">
        <v>578</v>
      </c>
      <c r="H102" s="8">
        <v>7</v>
      </c>
      <c r="I102" s="8">
        <v>3</v>
      </c>
      <c r="J102" s="8">
        <v>84</v>
      </c>
      <c r="K102" s="8">
        <v>813</v>
      </c>
      <c r="L102" s="8">
        <v>9</v>
      </c>
      <c r="M102" s="8">
        <v>1</v>
      </c>
      <c r="N102" s="8">
        <v>71</v>
      </c>
      <c r="O102" s="8">
        <v>572</v>
      </c>
      <c r="P102" s="8">
        <v>6</v>
      </c>
      <c r="Q102" s="8">
        <v>1</v>
      </c>
      <c r="R102" s="8">
        <v>89</v>
      </c>
      <c r="S102" s="8">
        <v>949</v>
      </c>
      <c r="T102" s="8">
        <v>8</v>
      </c>
      <c r="U102" s="8">
        <v>1</v>
      </c>
      <c r="V102" s="8">
        <v>58</v>
      </c>
      <c r="W102" s="8">
        <v>346</v>
      </c>
      <c r="X102" s="8">
        <v>7</v>
      </c>
      <c r="Y102" s="8">
        <v>4</v>
      </c>
      <c r="Z102" s="8">
        <v>91</v>
      </c>
      <c r="AA102" s="8"/>
      <c r="AB102" s="8"/>
      <c r="AC102" s="8"/>
      <c r="AD102" s="8" t="s">
        <v>14</v>
      </c>
    </row>
    <row r="103" spans="1:30" x14ac:dyDescent="0.45">
      <c r="A103" s="5">
        <v>102</v>
      </c>
      <c r="B103" s="5">
        <v>62</v>
      </c>
      <c r="C103" s="5" t="s">
        <v>115</v>
      </c>
      <c r="D103" s="6">
        <v>3246</v>
      </c>
      <c r="E103" s="6">
        <v>42</v>
      </c>
      <c r="F103" s="6">
        <v>15</v>
      </c>
      <c r="G103" s="6">
        <v>940</v>
      </c>
      <c r="H103" s="6">
        <v>10</v>
      </c>
      <c r="I103" s="6">
        <v>2</v>
      </c>
      <c r="J103" s="6">
        <v>49</v>
      </c>
      <c r="K103" s="6">
        <v>824</v>
      </c>
      <c r="L103" s="6">
        <v>10</v>
      </c>
      <c r="M103" s="6">
        <v>2</v>
      </c>
      <c r="N103" s="6">
        <v>70</v>
      </c>
      <c r="O103" s="6">
        <v>346</v>
      </c>
      <c r="P103" s="6">
        <v>7</v>
      </c>
      <c r="Q103" s="6">
        <v>3</v>
      </c>
      <c r="R103" s="6">
        <v>97</v>
      </c>
      <c r="S103" s="6">
        <v>687</v>
      </c>
      <c r="T103" s="6">
        <v>7</v>
      </c>
      <c r="U103" s="6">
        <v>2</v>
      </c>
      <c r="V103" s="6">
        <v>77</v>
      </c>
      <c r="W103" s="6">
        <v>46</v>
      </c>
      <c r="X103" s="6">
        <v>3</v>
      </c>
      <c r="Y103" s="6">
        <v>3</v>
      </c>
      <c r="Z103" s="6">
        <v>103</v>
      </c>
      <c r="AA103" s="6">
        <v>403</v>
      </c>
      <c r="AB103" s="6">
        <v>5</v>
      </c>
      <c r="AC103" s="6">
        <v>3</v>
      </c>
      <c r="AD103" s="6">
        <v>90</v>
      </c>
    </row>
    <row r="104" spans="1:30" x14ac:dyDescent="0.45">
      <c r="A104" s="7">
        <v>103</v>
      </c>
      <c r="B104" s="7">
        <v>5</v>
      </c>
      <c r="C104" s="7" t="s">
        <v>116</v>
      </c>
      <c r="D104" s="8">
        <v>2426</v>
      </c>
      <c r="E104" s="8">
        <v>57</v>
      </c>
      <c r="F104" s="8">
        <v>30</v>
      </c>
      <c r="G104" s="8">
        <v>835</v>
      </c>
      <c r="H104" s="8">
        <v>13</v>
      </c>
      <c r="I104" s="8">
        <v>5</v>
      </c>
      <c r="J104" s="8">
        <v>61</v>
      </c>
      <c r="K104" s="8">
        <v>917</v>
      </c>
      <c r="L104" s="8">
        <v>12</v>
      </c>
      <c r="M104" s="8">
        <v>3</v>
      </c>
      <c r="N104" s="8">
        <v>58</v>
      </c>
      <c r="O104" s="8">
        <v>59</v>
      </c>
      <c r="P104" s="8">
        <v>8</v>
      </c>
      <c r="Q104" s="8">
        <v>5</v>
      </c>
      <c r="R104" s="8">
        <v>101</v>
      </c>
      <c r="S104" s="8">
        <v>121</v>
      </c>
      <c r="T104" s="8">
        <v>6</v>
      </c>
      <c r="U104" s="8">
        <v>5</v>
      </c>
      <c r="V104" s="8">
        <v>103</v>
      </c>
      <c r="W104" s="8">
        <v>291</v>
      </c>
      <c r="X104" s="8">
        <v>8</v>
      </c>
      <c r="Y104" s="8">
        <v>5</v>
      </c>
      <c r="Z104" s="8">
        <v>94</v>
      </c>
      <c r="AA104" s="8">
        <v>203</v>
      </c>
      <c r="AB104" s="8">
        <v>10</v>
      </c>
      <c r="AC104" s="8">
        <v>7</v>
      </c>
      <c r="AD104" s="8">
        <v>95</v>
      </c>
    </row>
    <row r="105" spans="1:30" x14ac:dyDescent="0.45">
      <c r="A105" s="5">
        <v>104</v>
      </c>
      <c r="B105" s="5">
        <v>80</v>
      </c>
      <c r="C105" s="5" t="s">
        <v>117</v>
      </c>
      <c r="D105" s="6">
        <v>2125</v>
      </c>
      <c r="E105" s="6">
        <v>19</v>
      </c>
      <c r="F105" s="6">
        <v>8</v>
      </c>
      <c r="G105" s="6">
        <v>169</v>
      </c>
      <c r="H105" s="6">
        <v>2</v>
      </c>
      <c r="I105" s="6">
        <v>2</v>
      </c>
      <c r="J105" s="6">
        <v>101</v>
      </c>
      <c r="K105" s="6">
        <v>589</v>
      </c>
      <c r="L105" s="6">
        <v>6</v>
      </c>
      <c r="M105" s="6">
        <v>2</v>
      </c>
      <c r="N105" s="6">
        <v>90</v>
      </c>
      <c r="O105" s="6">
        <v>720</v>
      </c>
      <c r="P105" s="6">
        <v>6</v>
      </c>
      <c r="Q105" s="6">
        <v>3</v>
      </c>
      <c r="R105" s="6">
        <v>76</v>
      </c>
      <c r="S105" s="6">
        <v>647</v>
      </c>
      <c r="T105" s="6">
        <v>5</v>
      </c>
      <c r="U105" s="6">
        <v>1</v>
      </c>
      <c r="V105" s="6">
        <v>84</v>
      </c>
      <c r="W105" s="6">
        <v>0</v>
      </c>
      <c r="X105" s="6">
        <v>0</v>
      </c>
      <c r="Y105" s="6">
        <v>0</v>
      </c>
      <c r="Z105" s="6">
        <v>104</v>
      </c>
      <c r="AA105" s="6"/>
      <c r="AB105" s="6"/>
      <c r="AC105" s="6"/>
      <c r="AD105" s="6" t="s">
        <v>14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E4DC-2BFC-489D-AB1A-0BD5E0B1B01D}">
  <dimension ref="A1:H40"/>
  <sheetViews>
    <sheetView tabSelected="1" workbookViewId="0">
      <selection activeCell="I2" sqref="I2"/>
    </sheetView>
  </sheetViews>
  <sheetFormatPr baseColWidth="10" defaultRowHeight="13.15" x14ac:dyDescent="0.4"/>
  <cols>
    <col min="1" max="1" width="9.3984375" style="26" bestFit="1" customWidth="1"/>
    <col min="2" max="2" width="21.6640625" style="27" bestFit="1" customWidth="1"/>
    <col min="3" max="3" width="7.86328125" style="27" bestFit="1" customWidth="1"/>
    <col min="4" max="4" width="5.796875" style="27" bestFit="1" customWidth="1"/>
    <col min="5" max="5" width="22.9296875" style="27" bestFit="1" customWidth="1"/>
    <col min="6" max="6" width="5.6640625" style="26" bestFit="1" customWidth="1"/>
    <col min="7" max="7" width="6.86328125" style="26" bestFit="1" customWidth="1"/>
    <col min="8" max="8" width="5.86328125" style="26" bestFit="1" customWidth="1"/>
    <col min="9" max="16384" width="10.6640625" style="26"/>
  </cols>
  <sheetData>
    <row r="1" spans="1:8" s="19" customFormat="1" ht="39.4" x14ac:dyDescent="0.4">
      <c r="A1" s="16" t="s">
        <v>125</v>
      </c>
      <c r="B1" s="16" t="s">
        <v>3</v>
      </c>
      <c r="C1" s="16" t="s">
        <v>121</v>
      </c>
      <c r="D1" s="17" t="s">
        <v>125</v>
      </c>
      <c r="E1" s="17" t="s">
        <v>3</v>
      </c>
      <c r="F1" s="17" t="s">
        <v>121</v>
      </c>
      <c r="G1" s="18" t="s">
        <v>4</v>
      </c>
      <c r="H1" s="18" t="s">
        <v>122</v>
      </c>
    </row>
    <row r="2" spans="1:8" x14ac:dyDescent="0.4">
      <c r="A2" s="20">
        <v>92</v>
      </c>
      <c r="B2" s="21" t="str">
        <f>IF(A2&lt;&gt;0,VLOOKUP(A2,[1]Einzelwertung!$E$3:$P$362,2,FALSE),"")</f>
        <v>Blumkowski, Bernd</v>
      </c>
      <c r="C2" s="22">
        <f>IF(A2&lt;&gt;0,VLOOKUP(A2,[1]Einzelwertung!$E$3:$P$362,12,FALSE),0)</f>
        <v>6696</v>
      </c>
      <c r="D2" s="20">
        <v>96</v>
      </c>
      <c r="E2" s="23" t="str">
        <f>IF(D2&lt;&gt;0,VLOOKUP(D2,[1]Einzelwertung!$E$3:$P$362,2,FALSE),"")</f>
        <v>Schuldt, Heino</v>
      </c>
      <c r="F2" s="24">
        <f>IF(D2&lt;&gt;0,VLOOKUP(D2,[1]Einzelwertung!$E$3:$P$362,12,FALSE),0)</f>
        <v>7280</v>
      </c>
      <c r="G2" s="25">
        <f t="shared" ref="G2:G40" si="0">SUM(C2+F2)</f>
        <v>13976</v>
      </c>
      <c r="H2" s="25">
        <v>1</v>
      </c>
    </row>
    <row r="3" spans="1:8" x14ac:dyDescent="0.4">
      <c r="A3" s="20">
        <v>100</v>
      </c>
      <c r="B3" s="21" t="str">
        <f>IF(A3&lt;&gt;0,VLOOKUP(A3,[1]Einzelwertung!$E$3:$P$362,2,FALSE),"")</f>
        <v>Ruscher, Heiko</v>
      </c>
      <c r="C3" s="22">
        <f>IF(A3&lt;&gt;0,VLOOKUP(A3,[1]Einzelwertung!$E$3:$P$362,12,FALSE),0)</f>
        <v>6366</v>
      </c>
      <c r="D3" s="20">
        <v>103</v>
      </c>
      <c r="E3" s="23" t="str">
        <f>IF(D3&lt;&gt;0,VLOOKUP(D3,[1]Einzelwertung!$E$3:$P$362,2,FALSE),"")</f>
        <v>Schröder, Rene</v>
      </c>
      <c r="F3" s="24">
        <f>IF(D3&lt;&gt;0,VLOOKUP(D3,[1]Einzelwertung!$E$3:$P$362,12,FALSE),0)</f>
        <v>6990</v>
      </c>
      <c r="G3" s="25">
        <f t="shared" si="0"/>
        <v>13356</v>
      </c>
      <c r="H3" s="25">
        <v>2</v>
      </c>
    </row>
    <row r="4" spans="1:8" x14ac:dyDescent="0.4">
      <c r="A4" s="20">
        <v>48</v>
      </c>
      <c r="B4" s="21" t="str">
        <f>IF(A4&lt;&gt;0,VLOOKUP(A4,[1]Einzelwertung!$E$3:$P$362,2,FALSE),"")</f>
        <v>Eckhoff, Volker</v>
      </c>
      <c r="C4" s="22">
        <f>IF(A4&lt;&gt;0,VLOOKUP(A4,[1]Einzelwertung!$E$3:$P$362,12,FALSE),0)</f>
        <v>6494</v>
      </c>
      <c r="D4" s="20">
        <v>52</v>
      </c>
      <c r="E4" s="23" t="str">
        <f>IF(D4&lt;&gt;0,VLOOKUP(D4,[1]Einzelwertung!$E$3:$P$362,2,FALSE),"")</f>
        <v>Heinsohn, Reinhard</v>
      </c>
      <c r="F4" s="24">
        <f>IF(D4&lt;&gt;0,VLOOKUP(D4,[1]Einzelwertung!$E$3:$P$362,12,FALSE),0)</f>
        <v>6466</v>
      </c>
      <c r="G4" s="25">
        <f t="shared" si="0"/>
        <v>12960</v>
      </c>
      <c r="H4" s="25">
        <v>3</v>
      </c>
    </row>
    <row r="5" spans="1:8" x14ac:dyDescent="0.4">
      <c r="A5" s="20">
        <v>42</v>
      </c>
      <c r="B5" s="21" t="str">
        <f>IF(A5&lt;&gt;0,VLOOKUP(A5,[1]Einzelwertung!$E$3:$P$362,2,FALSE),"")</f>
        <v>Thorwarth, Uschi</v>
      </c>
      <c r="C5" s="22">
        <f>IF(A5&lt;&gt;0,VLOOKUP(A5,[1]Einzelwertung!$E$3:$P$362,12,FALSE),0)</f>
        <v>6296</v>
      </c>
      <c r="D5" s="20">
        <v>46</v>
      </c>
      <c r="E5" s="23" t="str">
        <f>IF(D5&lt;&gt;0,VLOOKUP(D5,[1]Einzelwertung!$E$3:$P$362,2,FALSE),"")</f>
        <v>Andrews, Wolfgang</v>
      </c>
      <c r="F5" s="24">
        <f>IF(D5&lt;&gt;0,VLOOKUP(D5,[1]Einzelwertung!$E$3:$P$362,12,FALSE),0)</f>
        <v>6652</v>
      </c>
      <c r="G5" s="25">
        <f t="shared" si="0"/>
        <v>12948</v>
      </c>
      <c r="H5" s="25">
        <v>4</v>
      </c>
    </row>
    <row r="6" spans="1:8" x14ac:dyDescent="0.4">
      <c r="A6" s="20">
        <v>35</v>
      </c>
      <c r="B6" s="21" t="str">
        <f>IF(A6&lt;&gt;0,VLOOKUP(A6,[1]Einzelwertung!$E$3:$P$362,2,FALSE),"")</f>
        <v>Muus, Christian</v>
      </c>
      <c r="C6" s="22">
        <f>IF(A6&lt;&gt;0,VLOOKUP(A6,[1]Einzelwertung!$E$3:$P$362,12,FALSE),0)</f>
        <v>6573</v>
      </c>
      <c r="D6" s="20">
        <v>39</v>
      </c>
      <c r="E6" s="23" t="str">
        <f>IF(D6&lt;&gt;0,VLOOKUP(D6,[1]Einzelwertung!$E$3:$P$362,2,FALSE),"")</f>
        <v>Muus, Gerhard</v>
      </c>
      <c r="F6" s="24">
        <f>IF(D6&lt;&gt;0,VLOOKUP(D6,[1]Einzelwertung!$E$3:$P$362,12,FALSE),0)</f>
        <v>6344</v>
      </c>
      <c r="G6" s="25">
        <f t="shared" si="0"/>
        <v>12917</v>
      </c>
      <c r="H6" s="25">
        <v>5</v>
      </c>
    </row>
    <row r="7" spans="1:8" x14ac:dyDescent="0.4">
      <c r="A7" s="20">
        <v>59</v>
      </c>
      <c r="B7" s="21" t="str">
        <f>IF(A7&lt;&gt;0,VLOOKUP(A7,[1]Einzelwertung!$E$3:$P$362,2,FALSE),"")</f>
        <v>Gruhnow, Frank</v>
      </c>
      <c r="C7" s="22">
        <f>IF(A7&lt;&gt;0,VLOOKUP(A7,[1]Einzelwertung!$E$3:$P$362,12,FALSE),0)</f>
        <v>6873</v>
      </c>
      <c r="D7" s="20">
        <v>63</v>
      </c>
      <c r="E7" s="23" t="str">
        <f>IF(D7&lt;&gt;0,VLOOKUP(D7,[1]Einzelwertung!$E$3:$P$362,2,FALSE),"")</f>
        <v>Rosenthal, Lutz</v>
      </c>
      <c r="F7" s="24">
        <f>IF(D7&lt;&gt;0,VLOOKUP(D7,[1]Einzelwertung!$E$3:$P$362,12,FALSE),0)</f>
        <v>5992</v>
      </c>
      <c r="G7" s="25">
        <f t="shared" si="0"/>
        <v>12865</v>
      </c>
      <c r="H7" s="25">
        <v>6</v>
      </c>
    </row>
    <row r="8" spans="1:8" x14ac:dyDescent="0.4">
      <c r="A8" s="20">
        <v>73</v>
      </c>
      <c r="B8" s="21" t="str">
        <f>IF(A8&lt;&gt;0,VLOOKUP(A8,[1]Einzelwertung!$E$3:$P$362,2,FALSE),"")</f>
        <v>Möller, Hans-Joachim</v>
      </c>
      <c r="C8" s="22">
        <f>IF(A8&lt;&gt;0,VLOOKUP(A8,[1]Einzelwertung!$E$3:$P$362,12,FALSE),0)</f>
        <v>5458</v>
      </c>
      <c r="D8" s="20">
        <v>77</v>
      </c>
      <c r="E8" s="23" t="str">
        <f>IF(D8&lt;&gt;0,VLOOKUP(D8,[1]Einzelwertung!$E$3:$P$362,2,FALSE),"")</f>
        <v>Wiese, Matthias</v>
      </c>
      <c r="F8" s="24">
        <f>IF(D8&lt;&gt;0,VLOOKUP(D8,[1]Einzelwertung!$E$3:$P$362,12,FALSE),0)</f>
        <v>7318</v>
      </c>
      <c r="G8" s="25">
        <f t="shared" si="0"/>
        <v>12776</v>
      </c>
      <c r="H8" s="25">
        <v>7</v>
      </c>
    </row>
    <row r="9" spans="1:8" x14ac:dyDescent="0.4">
      <c r="A9" s="20">
        <v>65</v>
      </c>
      <c r="B9" s="21" t="str">
        <f>IF(A9&lt;&gt;0,VLOOKUP(A9,[1]Einzelwertung!$E$3:$P$362,2,FALSE),"")</f>
        <v>Bassier, Ajubi</v>
      </c>
      <c r="C9" s="22">
        <f>IF(A9&lt;&gt;0,VLOOKUP(A9,[1]Einzelwertung!$E$3:$P$362,12,FALSE),0)</f>
        <v>6283</v>
      </c>
      <c r="D9" s="20">
        <v>69</v>
      </c>
      <c r="E9" s="23" t="str">
        <f>IF(D9&lt;&gt;0,VLOOKUP(D9,[1]Einzelwertung!$E$3:$P$362,2,FALSE),"")</f>
        <v>Kryniecki, Uwe</v>
      </c>
      <c r="F9" s="24">
        <f>IF(D9&lt;&gt;0,VLOOKUP(D9,[1]Einzelwertung!$E$3:$P$362,12,FALSE),0)</f>
        <v>6384</v>
      </c>
      <c r="G9" s="25">
        <f t="shared" si="0"/>
        <v>12667</v>
      </c>
      <c r="H9" s="25">
        <v>8</v>
      </c>
    </row>
    <row r="10" spans="1:8" x14ac:dyDescent="0.4">
      <c r="A10" s="20">
        <v>75</v>
      </c>
      <c r="B10" s="21" t="str">
        <f>IF(A10&lt;&gt;0,VLOOKUP(A10,[1]Einzelwertung!$E$3:$P$362,2,FALSE),"")</f>
        <v>Detjens-Menz, Sabine</v>
      </c>
      <c r="C10" s="22">
        <f>IF(A10&lt;&gt;0,VLOOKUP(A10,[1]Einzelwertung!$E$3:$P$362,12,FALSE),0)</f>
        <v>5958</v>
      </c>
      <c r="D10" s="20">
        <v>79</v>
      </c>
      <c r="E10" s="23" t="str">
        <f>IF(D10&lt;&gt;0,VLOOKUP(D10,[1]Einzelwertung!$E$3:$P$362,2,FALSE),"")</f>
        <v>Petersen, Dieter</v>
      </c>
      <c r="F10" s="24">
        <f>IF(D10&lt;&gt;0,VLOOKUP(D10,[1]Einzelwertung!$E$3:$P$362,12,FALSE),0)</f>
        <v>6585</v>
      </c>
      <c r="G10" s="25">
        <f t="shared" si="0"/>
        <v>12543</v>
      </c>
      <c r="H10" s="25">
        <v>9</v>
      </c>
    </row>
    <row r="11" spans="1:8" x14ac:dyDescent="0.4">
      <c r="A11" s="20">
        <v>78</v>
      </c>
      <c r="B11" s="21" t="str">
        <f>IF(A11&lt;&gt;0,VLOOKUP(A11,[1]Einzelwertung!$E$3:$P$362,2,FALSE),"")</f>
        <v>Wohlert, Wolfgang</v>
      </c>
      <c r="C11" s="22">
        <f>IF(A11&lt;&gt;0,VLOOKUP(A11,[1]Einzelwertung!$E$3:$P$362,12,FALSE),0)</f>
        <v>5959</v>
      </c>
      <c r="D11" s="20">
        <v>82</v>
      </c>
      <c r="E11" s="23" t="str">
        <f>IF(D11&lt;&gt;0,VLOOKUP(D11,[1]Einzelwertung!$E$3:$P$362,2,FALSE),"")</f>
        <v>Scepanik, Hans-Jürgen</v>
      </c>
      <c r="F11" s="24">
        <f>IF(D11&lt;&gt;0,VLOOKUP(D11,[1]Einzelwertung!$E$3:$P$362,12,FALSE),0)</f>
        <v>6480</v>
      </c>
      <c r="G11" s="25">
        <f t="shared" si="0"/>
        <v>12439</v>
      </c>
      <c r="H11" s="25">
        <v>10</v>
      </c>
    </row>
    <row r="12" spans="1:8" x14ac:dyDescent="0.4">
      <c r="A12" s="20">
        <v>40</v>
      </c>
      <c r="B12" s="21" t="str">
        <f>IF(A12&lt;&gt;0,VLOOKUP(A12,[1]Einzelwertung!$E$3:$P$362,2,FALSE),"")</f>
        <v>Richter, Horst</v>
      </c>
      <c r="C12" s="22">
        <f>IF(A12&lt;&gt;0,VLOOKUP(A12,[1]Einzelwertung!$E$3:$P$362,12,FALSE),0)</f>
        <v>7164</v>
      </c>
      <c r="D12" s="20">
        <v>44</v>
      </c>
      <c r="E12" s="23" t="str">
        <f>IF(D12&lt;&gt;0,VLOOKUP(D12,[1]Einzelwertung!$E$3:$P$362,2,FALSE),"")</f>
        <v>Immig, Andreas</v>
      </c>
      <c r="F12" s="24">
        <f>IF(D12&lt;&gt;0,VLOOKUP(D12,[1]Einzelwertung!$E$3:$P$362,12,FALSE),0)</f>
        <v>5254</v>
      </c>
      <c r="G12" s="25">
        <f t="shared" si="0"/>
        <v>12418</v>
      </c>
      <c r="H12" s="25">
        <v>11</v>
      </c>
    </row>
    <row r="13" spans="1:8" x14ac:dyDescent="0.4">
      <c r="A13" s="20">
        <v>99</v>
      </c>
      <c r="B13" s="21" t="str">
        <f>IF(A13&lt;&gt;0,VLOOKUP(A13,[1]Einzelwertung!$E$3:$P$362,2,FALSE),"")</f>
        <v>Elsner, Uwe</v>
      </c>
      <c r="C13" s="22">
        <f>IF(A13&lt;&gt;0,VLOOKUP(A13,[1]Einzelwertung!$E$3:$P$362,12,FALSE),0)</f>
        <v>5683</v>
      </c>
      <c r="D13" s="20">
        <v>101</v>
      </c>
      <c r="E13" s="23" t="str">
        <f>IF(D13&lt;&gt;0,VLOOKUP(D13,[1]Einzelwertung!$E$3:$P$362,2,FALSE),"")</f>
        <v>Jung, Stephan</v>
      </c>
      <c r="F13" s="24">
        <f>IF(D13&lt;&gt;0,VLOOKUP(D13,[1]Einzelwertung!$E$3:$P$362,12,FALSE),0)</f>
        <v>6721</v>
      </c>
      <c r="G13" s="25">
        <f t="shared" si="0"/>
        <v>12404</v>
      </c>
      <c r="H13" s="25">
        <v>12</v>
      </c>
    </row>
    <row r="14" spans="1:8" x14ac:dyDescent="0.4">
      <c r="A14" s="20">
        <v>67</v>
      </c>
      <c r="B14" s="21" t="str">
        <f>IF(A14&lt;&gt;0,VLOOKUP(A14,[1]Einzelwertung!$E$3:$P$362,2,FALSE),"")</f>
        <v>Fenger, Peter</v>
      </c>
      <c r="C14" s="22">
        <f>IF(A14&lt;&gt;0,VLOOKUP(A14,[1]Einzelwertung!$E$3:$P$362,12,FALSE),0)</f>
        <v>6511</v>
      </c>
      <c r="D14" s="20">
        <v>71</v>
      </c>
      <c r="E14" s="23" t="str">
        <f>IF(D14&lt;&gt;0,VLOOKUP(D14,[1]Einzelwertung!$E$3:$P$362,2,FALSE),"")</f>
        <v>Schöler, Jürgen</v>
      </c>
      <c r="F14" s="24">
        <f>IF(D14&lt;&gt;0,VLOOKUP(D14,[1]Einzelwertung!$E$3:$P$362,12,FALSE),0)</f>
        <v>5573</v>
      </c>
      <c r="G14" s="25">
        <f t="shared" si="0"/>
        <v>12084</v>
      </c>
      <c r="H14" s="25">
        <v>13</v>
      </c>
    </row>
    <row r="15" spans="1:8" x14ac:dyDescent="0.4">
      <c r="A15" s="20">
        <v>56</v>
      </c>
      <c r="B15" s="21" t="str">
        <f>IF(A15&lt;&gt;0,VLOOKUP(A15,[1]Einzelwertung!$E$3:$P$362,2,FALSE),"")</f>
        <v>Lucke, Jörg</v>
      </c>
      <c r="C15" s="22">
        <f>IF(A15&lt;&gt;0,VLOOKUP(A15,[1]Einzelwertung!$E$3:$P$362,12,FALSE),0)</f>
        <v>6584</v>
      </c>
      <c r="D15" s="20">
        <v>60</v>
      </c>
      <c r="E15" s="23" t="str">
        <f>IF(D15&lt;&gt;0,VLOOKUP(D15,[1]Einzelwertung!$E$3:$P$362,2,FALSE),"")</f>
        <v>Schilling, Hans</v>
      </c>
      <c r="F15" s="24">
        <f>IF(D15&lt;&gt;0,VLOOKUP(D15,[1]Einzelwertung!$E$3:$P$362,12,FALSE),0)</f>
        <v>5440</v>
      </c>
      <c r="G15" s="25">
        <f t="shared" si="0"/>
        <v>12024</v>
      </c>
      <c r="H15" s="25">
        <v>14</v>
      </c>
    </row>
    <row r="16" spans="1:8" x14ac:dyDescent="0.4">
      <c r="A16" s="20">
        <v>43</v>
      </c>
      <c r="B16" s="21" t="str">
        <f>IF(A16&lt;&gt;0,VLOOKUP(A16,[1]Einzelwertung!$E$3:$P$362,2,FALSE),"")</f>
        <v>Neumann, Horst</v>
      </c>
      <c r="C16" s="22">
        <f>IF(A16&lt;&gt;0,VLOOKUP(A16,[1]Einzelwertung!$E$3:$P$362,12,FALSE),0)</f>
        <v>6718</v>
      </c>
      <c r="D16" s="20">
        <v>47</v>
      </c>
      <c r="E16" s="23" t="str">
        <f>IF(D16&lt;&gt;0,VLOOKUP(D16,[1]Einzelwertung!$E$3:$P$362,2,FALSE),"")</f>
        <v>Lang, Heinz</v>
      </c>
      <c r="F16" s="24">
        <f>IF(D16&lt;&gt;0,VLOOKUP(D16,[1]Einzelwertung!$E$3:$P$362,12,FALSE),0)</f>
        <v>5219</v>
      </c>
      <c r="G16" s="25">
        <f t="shared" si="0"/>
        <v>11937</v>
      </c>
      <c r="H16" s="25">
        <v>15</v>
      </c>
    </row>
    <row r="17" spans="1:8" x14ac:dyDescent="0.4">
      <c r="A17" s="20">
        <v>51</v>
      </c>
      <c r="B17" s="21" t="str">
        <f>IF(A17&lt;&gt;0,VLOOKUP(A17,[1]Einzelwertung!$E$3:$P$362,2,FALSE),"")</f>
        <v>Moje, Peter</v>
      </c>
      <c r="C17" s="22">
        <f>IF(A17&lt;&gt;0,VLOOKUP(A17,[1]Einzelwertung!$E$3:$P$362,12,FALSE),0)</f>
        <v>5753</v>
      </c>
      <c r="D17" s="20">
        <v>55</v>
      </c>
      <c r="E17" s="23" t="str">
        <f>IF(D17&lt;&gt;0,VLOOKUP(D17,[1]Einzelwertung!$E$3:$P$362,2,FALSE),"")</f>
        <v>Varchmin, Friedrich</v>
      </c>
      <c r="F17" s="24">
        <f>IF(D17&lt;&gt;0,VLOOKUP(D17,[1]Einzelwertung!$E$3:$P$362,12,FALSE),0)</f>
        <v>6098</v>
      </c>
      <c r="G17" s="25">
        <f t="shared" si="0"/>
        <v>11851</v>
      </c>
      <c r="H17" s="25">
        <v>16</v>
      </c>
    </row>
    <row r="18" spans="1:8" x14ac:dyDescent="0.4">
      <c r="A18" s="20">
        <v>32</v>
      </c>
      <c r="B18" s="21" t="str">
        <f>IF(A18&lt;&gt;0,VLOOKUP(A18,[1]Einzelwertung!$E$3:$P$362,2,FALSE),"")</f>
        <v>Koop, Peter</v>
      </c>
      <c r="C18" s="22">
        <f>IF(A18&lt;&gt;0,VLOOKUP(A18,[1]Einzelwertung!$E$3:$P$362,12,FALSE),0)</f>
        <v>5711</v>
      </c>
      <c r="D18" s="20">
        <v>36</v>
      </c>
      <c r="E18" s="23" t="str">
        <f>IF(D18&lt;&gt;0,VLOOKUP(D18,[1]Einzelwertung!$E$3:$P$362,2,FALSE),"")</f>
        <v>Hübner, Renate</v>
      </c>
      <c r="F18" s="24">
        <f>IF(D18&lt;&gt;0,VLOOKUP(D18,[1]Einzelwertung!$E$3:$P$362,12,FALSE),0)</f>
        <v>5971</v>
      </c>
      <c r="G18" s="25">
        <f t="shared" si="0"/>
        <v>11682</v>
      </c>
      <c r="H18" s="25">
        <v>17</v>
      </c>
    </row>
    <row r="19" spans="1:8" x14ac:dyDescent="0.4">
      <c r="A19" s="20">
        <v>89</v>
      </c>
      <c r="B19" s="21" t="str">
        <f>IF(A19&lt;&gt;0,VLOOKUP(A19,[1]Einzelwertung!$E$3:$P$362,2,FALSE),"")</f>
        <v>Seidler, Frank</v>
      </c>
      <c r="C19" s="22">
        <f>IF(A19&lt;&gt;0,VLOOKUP(A19,[1]Einzelwertung!$E$3:$P$362,12,FALSE),0)</f>
        <v>5983</v>
      </c>
      <c r="D19" s="20">
        <v>93</v>
      </c>
      <c r="E19" s="23" t="str">
        <f>IF(D19&lt;&gt;0,VLOOKUP(D19,[1]Einzelwertung!$E$3:$P$362,2,FALSE),"")</f>
        <v>Stecher, Andreas</v>
      </c>
      <c r="F19" s="24">
        <f>IF(D19&lt;&gt;0,VLOOKUP(D19,[1]Einzelwertung!$E$3:$P$362,12,FALSE),0)</f>
        <v>5593</v>
      </c>
      <c r="G19" s="25">
        <f t="shared" si="0"/>
        <v>11576</v>
      </c>
      <c r="H19" s="25">
        <v>18</v>
      </c>
    </row>
    <row r="20" spans="1:8" x14ac:dyDescent="0.4">
      <c r="A20" s="20">
        <v>57</v>
      </c>
      <c r="B20" s="21" t="str">
        <f>IF(A20&lt;&gt;0,VLOOKUP(A20,[1]Einzelwertung!$E$3:$P$362,2,FALSE),"")</f>
        <v>Lehmann, Niels</v>
      </c>
      <c r="C20" s="22">
        <f>IF(A20&lt;&gt;0,VLOOKUP(A20,[1]Einzelwertung!$E$3:$P$362,12,FALSE),0)</f>
        <v>5126</v>
      </c>
      <c r="D20" s="20">
        <v>61</v>
      </c>
      <c r="E20" s="23" t="str">
        <f>IF(D20&lt;&gt;0,VLOOKUP(D20,[1]Einzelwertung!$E$3:$P$362,2,FALSE),"")</f>
        <v>Langer, Udo</v>
      </c>
      <c r="F20" s="24">
        <f>IF(D20&lt;&gt;0,VLOOKUP(D20,[1]Einzelwertung!$E$3:$P$362,12,FALSE),0)</f>
        <v>6380</v>
      </c>
      <c r="G20" s="25">
        <f t="shared" si="0"/>
        <v>11506</v>
      </c>
      <c r="H20" s="25">
        <v>19</v>
      </c>
    </row>
    <row r="21" spans="1:8" x14ac:dyDescent="0.4">
      <c r="A21" s="20">
        <v>83</v>
      </c>
      <c r="B21" s="21" t="str">
        <f>IF(A21&lt;&gt;0,VLOOKUP(A21,[1]Einzelwertung!$E$3:$P$362,2,FALSE),"")</f>
        <v>Detjens, Norbert</v>
      </c>
      <c r="C21" s="22">
        <f>IF(A21&lt;&gt;0,VLOOKUP(A21,[1]Einzelwertung!$E$3:$P$362,12,FALSE),0)</f>
        <v>5275</v>
      </c>
      <c r="D21" s="20">
        <v>87</v>
      </c>
      <c r="E21" s="23" t="str">
        <f>IF(D21&lt;&gt;0,VLOOKUP(D21,[1]Einzelwertung!$E$3:$P$362,2,FALSE),"")</f>
        <v>Blanke, Ellen</v>
      </c>
      <c r="F21" s="24">
        <f>IF(D21&lt;&gt;0,VLOOKUP(D21,[1]Einzelwertung!$E$3:$P$362,12,FALSE),0)</f>
        <v>6171</v>
      </c>
      <c r="G21" s="25">
        <f t="shared" si="0"/>
        <v>11446</v>
      </c>
      <c r="H21" s="25">
        <v>20</v>
      </c>
    </row>
    <row r="22" spans="1:8" x14ac:dyDescent="0.4">
      <c r="A22" s="20">
        <v>12</v>
      </c>
      <c r="B22" s="21" t="str">
        <f>IF(A22&lt;&gt;0,VLOOKUP(A22,[1]Einzelwertung!$E$3:$P$362,2,FALSE),"")</f>
        <v>Krüger, Elke</v>
      </c>
      <c r="C22" s="22">
        <f>IF(A22&lt;&gt;0,VLOOKUP(A22,[1]Einzelwertung!$E$3:$P$362,12,FALSE),0)</f>
        <v>5164</v>
      </c>
      <c r="D22" s="20">
        <v>16</v>
      </c>
      <c r="E22" s="23" t="str">
        <f>IF(D22&lt;&gt;0,VLOOKUP(D22,[1]Einzelwertung!$E$3:$P$362,2,FALSE),"")</f>
        <v>Krüger, Horst</v>
      </c>
      <c r="F22" s="24">
        <f>IF(D22&lt;&gt;0,VLOOKUP(D22,[1]Einzelwertung!$E$3:$P$362,12,FALSE),0)</f>
        <v>6072</v>
      </c>
      <c r="G22" s="25">
        <f t="shared" si="0"/>
        <v>11236</v>
      </c>
      <c r="H22" s="25">
        <v>21</v>
      </c>
    </row>
    <row r="23" spans="1:8" x14ac:dyDescent="0.4">
      <c r="A23" s="20">
        <v>64</v>
      </c>
      <c r="B23" s="21" t="str">
        <f>IF(A23&lt;&gt;0,VLOOKUP(A23,[1]Einzelwertung!$E$3:$P$362,2,FALSE),"")</f>
        <v>Feddern, Bernd</v>
      </c>
      <c r="C23" s="22">
        <f>IF(A23&lt;&gt;0,VLOOKUP(A23,[1]Einzelwertung!$E$3:$P$362,12,FALSE),0)</f>
        <v>5853</v>
      </c>
      <c r="D23" s="20">
        <v>68</v>
      </c>
      <c r="E23" s="23" t="str">
        <f>IF(D23&lt;&gt;0,VLOOKUP(D23,[1]Einzelwertung!$E$3:$P$362,2,FALSE),"")</f>
        <v>Meyer, Nico</v>
      </c>
      <c r="F23" s="24">
        <f>IF(D23&lt;&gt;0,VLOOKUP(D23,[1]Einzelwertung!$E$3:$P$362,12,FALSE),0)</f>
        <v>5293</v>
      </c>
      <c r="G23" s="25">
        <f t="shared" si="0"/>
        <v>11146</v>
      </c>
      <c r="H23" s="25">
        <v>22</v>
      </c>
    </row>
    <row r="24" spans="1:8" x14ac:dyDescent="0.4">
      <c r="A24" s="20">
        <v>23</v>
      </c>
      <c r="B24" s="21" t="str">
        <f>IF(A24&lt;&gt;0,VLOOKUP(A24,[1]Einzelwertung!$E$3:$P$362,2,FALSE),"")</f>
        <v>Hardorp, Jörg</v>
      </c>
      <c r="C24" s="22">
        <f>IF(A24&lt;&gt;0,VLOOKUP(A24,[1]Einzelwertung!$E$3:$P$362,12,FALSE),0)</f>
        <v>7132</v>
      </c>
      <c r="D24" s="20">
        <v>27</v>
      </c>
      <c r="E24" s="23" t="str">
        <f>IF(D24&lt;&gt;0,VLOOKUP(D24,[1]Einzelwertung!$E$3:$P$362,2,FALSE),"")</f>
        <v>Bredlow, Sabine</v>
      </c>
      <c r="F24" s="24">
        <f>IF(D24&lt;&gt;0,VLOOKUP(D24,[1]Einzelwertung!$E$3:$P$362,12,FALSE),0)</f>
        <v>4007</v>
      </c>
      <c r="G24" s="25">
        <f t="shared" si="0"/>
        <v>11139</v>
      </c>
      <c r="H24" s="25">
        <v>23</v>
      </c>
    </row>
    <row r="25" spans="1:8" x14ac:dyDescent="0.4">
      <c r="A25" s="20">
        <v>30</v>
      </c>
      <c r="B25" s="21" t="str">
        <f>IF(A25&lt;&gt;0,VLOOKUP(A25,[1]Einzelwertung!$E$3:$P$362,2,FALSE),"")</f>
        <v>Sprick, Johannes</v>
      </c>
      <c r="C25" s="22">
        <f>IF(A25&lt;&gt;0,VLOOKUP(A25,[1]Einzelwertung!$E$3:$P$362,12,FALSE),0)</f>
        <v>6595</v>
      </c>
      <c r="D25" s="20">
        <v>53</v>
      </c>
      <c r="E25" s="23" t="str">
        <f>IF(D25&lt;&gt;0,VLOOKUP(D25,[1]Einzelwertung!$E$3:$P$362,2,FALSE),"")</f>
        <v>Bäcker, Ralf</v>
      </c>
      <c r="F25" s="24">
        <f>IF(D25&lt;&gt;0,VLOOKUP(D25,[1]Einzelwertung!$E$3:$P$362,12,FALSE),0)</f>
        <v>4482</v>
      </c>
      <c r="G25" s="25">
        <f t="shared" si="0"/>
        <v>11077</v>
      </c>
      <c r="H25" s="25">
        <v>24</v>
      </c>
    </row>
    <row r="26" spans="1:8" x14ac:dyDescent="0.4">
      <c r="A26" s="20">
        <v>91</v>
      </c>
      <c r="B26" s="21" t="str">
        <f>IF(A26&lt;&gt;0,VLOOKUP(A26,[1]Einzelwertung!$E$3:$P$362,2,FALSE),"")</f>
        <v>Wulff, Detlev</v>
      </c>
      <c r="C26" s="22">
        <f>IF(A26&lt;&gt;0,VLOOKUP(A26,[1]Einzelwertung!$E$3:$P$362,12,FALSE),0)</f>
        <v>5151</v>
      </c>
      <c r="D26" s="20">
        <v>95</v>
      </c>
      <c r="E26" s="23" t="str">
        <f>IF(D26&lt;&gt;0,VLOOKUP(D26,[1]Einzelwertung!$E$3:$P$362,2,FALSE),"")</f>
        <v>Bülow, Detlef</v>
      </c>
      <c r="F26" s="24">
        <f>IF(D26&lt;&gt;0,VLOOKUP(D26,[1]Einzelwertung!$E$3:$P$362,12,FALSE),0)</f>
        <v>5921</v>
      </c>
      <c r="G26" s="25">
        <f t="shared" si="0"/>
        <v>11072</v>
      </c>
      <c r="H26" s="25">
        <v>25</v>
      </c>
    </row>
    <row r="27" spans="1:8" x14ac:dyDescent="0.4">
      <c r="A27" s="20">
        <v>29</v>
      </c>
      <c r="B27" s="21" t="str">
        <f>IF(A27&lt;&gt;0,VLOOKUP(A27,[1]Einzelwertung!$E$3:$P$362,2,FALSE),"")</f>
        <v>Hoffmann, Wolf</v>
      </c>
      <c r="C27" s="22">
        <f>IF(A27&lt;&gt;0,VLOOKUP(A27,[1]Einzelwertung!$E$3:$P$362,12,FALSE),0)</f>
        <v>5131</v>
      </c>
      <c r="D27" s="20">
        <v>97</v>
      </c>
      <c r="E27" s="23" t="str">
        <f>IF(D27&lt;&gt;0,VLOOKUP(D27,[1]Einzelwertung!$E$3:$P$362,2,FALSE),"")</f>
        <v>Simsek, Michaela</v>
      </c>
      <c r="F27" s="24">
        <f>IF(D27&lt;&gt;0,VLOOKUP(D27,[1]Einzelwertung!$E$3:$P$362,12,FALSE),0)</f>
        <v>5809</v>
      </c>
      <c r="G27" s="25">
        <f t="shared" si="0"/>
        <v>10940</v>
      </c>
      <c r="H27" s="25">
        <v>26</v>
      </c>
    </row>
    <row r="28" spans="1:8" x14ac:dyDescent="0.4">
      <c r="A28" s="20">
        <v>72</v>
      </c>
      <c r="B28" s="21" t="str">
        <f>IF(A28&lt;&gt;0,VLOOKUP(A28,[1]Einzelwertung!$E$3:$P$362,2,FALSE),"")</f>
        <v>Miskiewicz, Ralf</v>
      </c>
      <c r="C28" s="22">
        <f>IF(A28&lt;&gt;0,VLOOKUP(A28,[1]Einzelwertung!$E$3:$P$362,12,FALSE),0)</f>
        <v>4612</v>
      </c>
      <c r="D28" s="20">
        <v>76</v>
      </c>
      <c r="E28" s="23" t="str">
        <f>IF(D28&lt;&gt;0,VLOOKUP(D28,[1]Einzelwertung!$E$3:$P$362,2,FALSE),"")</f>
        <v>Gruhnow, Roland</v>
      </c>
      <c r="F28" s="24">
        <f>IF(D28&lt;&gt;0,VLOOKUP(D28,[1]Einzelwertung!$E$3:$P$362,12,FALSE),0)</f>
        <v>6165</v>
      </c>
      <c r="G28" s="25">
        <f t="shared" si="0"/>
        <v>10777</v>
      </c>
      <c r="H28" s="25">
        <v>27</v>
      </c>
    </row>
    <row r="29" spans="1:8" x14ac:dyDescent="0.4">
      <c r="A29" s="20">
        <v>24</v>
      </c>
      <c r="B29" s="21" t="str">
        <f>IF(A29&lt;&gt;0,VLOOKUP(A29,[1]Einzelwertung!$E$3:$P$362,2,FALSE),"")</f>
        <v>Dittmann, Andreas</v>
      </c>
      <c r="C29" s="22">
        <f>IF(A29&lt;&gt;0,VLOOKUP(A29,[1]Einzelwertung!$E$3:$P$362,12,FALSE),0)</f>
        <v>6408</v>
      </c>
      <c r="D29" s="20">
        <v>28</v>
      </c>
      <c r="E29" s="23" t="str">
        <f>IF(D29&lt;&gt;0,VLOOKUP(D29,[1]Einzelwertung!$E$3:$P$362,2,FALSE),"")</f>
        <v>Weyner, Frank</v>
      </c>
      <c r="F29" s="24">
        <f>IF(D29&lt;&gt;0,VLOOKUP(D29,[1]Einzelwertung!$E$3:$P$362,12,FALSE),0)</f>
        <v>4203</v>
      </c>
      <c r="G29" s="25">
        <f t="shared" si="0"/>
        <v>10611</v>
      </c>
      <c r="H29" s="25">
        <v>28</v>
      </c>
    </row>
    <row r="30" spans="1:8" x14ac:dyDescent="0.4">
      <c r="A30" s="20">
        <v>3</v>
      </c>
      <c r="B30" s="21" t="str">
        <f>IF(A30&lt;&gt;0,VLOOKUP(A30,[1]Einzelwertung!$E$3:$P$362,2,FALSE),"")</f>
        <v>Koch, Fritz</v>
      </c>
      <c r="C30" s="22">
        <f>IF(A30&lt;&gt;0,VLOOKUP(A30,[1]Einzelwertung!$E$3:$P$362,12,FALSE),0)</f>
        <v>5237</v>
      </c>
      <c r="D30" s="20">
        <v>7</v>
      </c>
      <c r="E30" s="23" t="str">
        <f>IF(D30&lt;&gt;0,VLOOKUP(D30,[1]Einzelwertung!$E$3:$P$362,2,FALSE),"")</f>
        <v>Bosch, Fritz</v>
      </c>
      <c r="F30" s="24">
        <f>IF(D30&lt;&gt;0,VLOOKUP(D30,[1]Einzelwertung!$E$3:$P$362,12,FALSE),0)</f>
        <v>5204</v>
      </c>
      <c r="G30" s="25">
        <f t="shared" si="0"/>
        <v>10441</v>
      </c>
      <c r="H30" s="25">
        <v>29</v>
      </c>
    </row>
    <row r="31" spans="1:8" x14ac:dyDescent="0.4">
      <c r="A31" s="20">
        <v>25</v>
      </c>
      <c r="B31" s="21" t="str">
        <f>IF(A31&lt;&gt;0,VLOOKUP(A31,[1]Einzelwertung!$E$3:$P$362,2,FALSE),"")</f>
        <v>Lingens, Oliver</v>
      </c>
      <c r="C31" s="22">
        <f>IF(A31&lt;&gt;0,VLOOKUP(A31,[1]Einzelwertung!$E$3:$P$362,12,FALSE),0)</f>
        <v>4934</v>
      </c>
      <c r="D31" s="20">
        <v>104</v>
      </c>
      <c r="E31" s="23" t="str">
        <f>IF(D31&lt;&gt;0,VLOOKUP(D31,[1]Einzelwertung!$E$3:$P$362,2,FALSE),"")</f>
        <v>Grunwald, Jörg</v>
      </c>
      <c r="F31" s="24">
        <f>IF(D31&lt;&gt;0,VLOOKUP(D31,[1]Einzelwertung!$E$3:$P$362,12,FALSE),0)</f>
        <v>5327</v>
      </c>
      <c r="G31" s="25">
        <f t="shared" si="0"/>
        <v>10261</v>
      </c>
      <c r="H31" s="25">
        <v>30</v>
      </c>
    </row>
    <row r="32" spans="1:8" x14ac:dyDescent="0.4">
      <c r="A32" s="20">
        <v>11</v>
      </c>
      <c r="B32" s="21" t="str">
        <f>IF(A32&lt;&gt;0,VLOOKUP(A32,[1]Einzelwertung!$E$3:$P$362,2,FALSE),"")</f>
        <v>Karge, Hildegard</v>
      </c>
      <c r="C32" s="22">
        <f>IF(A32&lt;&gt;0,VLOOKUP(A32,[1]Einzelwertung!$E$3:$P$362,12,FALSE),0)</f>
        <v>3931</v>
      </c>
      <c r="D32" s="20">
        <v>15</v>
      </c>
      <c r="E32" s="23" t="str">
        <f>IF(D32&lt;&gt;0,VLOOKUP(D32,[1]Einzelwertung!$E$3:$P$362,2,FALSE),"")</f>
        <v>Pangritz, Wolfgang</v>
      </c>
      <c r="F32" s="24">
        <f>IF(D32&lt;&gt;0,VLOOKUP(D32,[1]Einzelwertung!$E$3:$P$362,12,FALSE),0)</f>
        <v>6048</v>
      </c>
      <c r="G32" s="25">
        <f t="shared" si="0"/>
        <v>9979</v>
      </c>
      <c r="H32" s="25">
        <v>31</v>
      </c>
    </row>
    <row r="33" spans="1:8" x14ac:dyDescent="0.4">
      <c r="A33" s="20">
        <v>70</v>
      </c>
      <c r="B33" s="21" t="str">
        <f>IF(A33&lt;&gt;0,VLOOKUP(A33,[1]Einzelwertung!$E$3:$P$362,2,FALSE),"")</f>
        <v>Burschberg, Jens</v>
      </c>
      <c r="C33" s="22">
        <f>IF(A33&lt;&gt;0,VLOOKUP(A33,[1]Einzelwertung!$E$3:$P$362,12,FALSE),0)</f>
        <v>4489</v>
      </c>
      <c r="D33" s="20">
        <v>74</v>
      </c>
      <c r="E33" s="23" t="str">
        <f>IF(D33&lt;&gt;0,VLOOKUP(D33,[1]Einzelwertung!$E$3:$P$362,2,FALSE),"")</f>
        <v>Hauswald, Andreas</v>
      </c>
      <c r="F33" s="24">
        <f>IF(D33&lt;&gt;0,VLOOKUP(D33,[1]Einzelwertung!$E$3:$P$362,12,FALSE),0)</f>
        <v>4801</v>
      </c>
      <c r="G33" s="25">
        <f t="shared" si="0"/>
        <v>9290</v>
      </c>
      <c r="H33" s="25">
        <v>32</v>
      </c>
    </row>
    <row r="34" spans="1:8" x14ac:dyDescent="0.4">
      <c r="A34" s="20">
        <v>22</v>
      </c>
      <c r="B34" s="21" t="str">
        <f>IF(A34&lt;&gt;0,VLOOKUP(A34,[1]Einzelwertung!$E$3:$P$362,2,FALSE),"")</f>
        <v>Jastrow, Rudi</v>
      </c>
      <c r="C34" s="22">
        <f>IF(A34&lt;&gt;0,VLOOKUP(A34,[1]Einzelwertung!$E$3:$P$362,12,FALSE),0)</f>
        <v>4526</v>
      </c>
      <c r="D34" s="20">
        <v>26</v>
      </c>
      <c r="E34" s="23" t="str">
        <f>IF(D34&lt;&gt;0,VLOOKUP(D34,[1]Einzelwertung!$E$3:$P$362,2,FALSE),"")</f>
        <v>Sievers, Martin</v>
      </c>
      <c r="F34" s="24">
        <f>IF(D34&lt;&gt;0,VLOOKUP(D34,[1]Einzelwertung!$E$3:$P$362,12,FALSE),0)</f>
        <v>4608</v>
      </c>
      <c r="G34" s="25">
        <f t="shared" si="0"/>
        <v>9134</v>
      </c>
      <c r="H34" s="25">
        <v>33</v>
      </c>
    </row>
    <row r="35" spans="1:8" x14ac:dyDescent="0.4">
      <c r="A35" s="20">
        <v>6</v>
      </c>
      <c r="B35" s="21" t="str">
        <f>IF(A35&lt;&gt;0,VLOOKUP(A35,[1]Einzelwertung!$E$3:$P$362,2,FALSE),"")</f>
        <v>Westphal, Björn</v>
      </c>
      <c r="C35" s="22">
        <f>IF(A35&lt;&gt;0,VLOOKUP(A35,[1]Einzelwertung!$E$3:$P$362,12,FALSE),0)</f>
        <v>4045</v>
      </c>
      <c r="D35" s="20">
        <v>14</v>
      </c>
      <c r="E35" s="23" t="str">
        <f>IF(D35&lt;&gt;0,VLOOKUP(D35,[1]Einzelwertung!$E$3:$P$362,2,FALSE),"")</f>
        <v>Juhls, Günter</v>
      </c>
      <c r="F35" s="24">
        <f>IF(D35&lt;&gt;0,VLOOKUP(D35,[1]Einzelwertung!$E$3:$P$362,12,FALSE),0)</f>
        <v>4587</v>
      </c>
      <c r="G35" s="25">
        <f t="shared" si="0"/>
        <v>8632</v>
      </c>
      <c r="H35" s="25">
        <v>34</v>
      </c>
    </row>
    <row r="36" spans="1:8" x14ac:dyDescent="0.4">
      <c r="A36" s="20">
        <v>62</v>
      </c>
      <c r="B36" s="21" t="str">
        <f>IF(A36&lt;&gt;0,VLOOKUP(A36,[1]Einzelwertung!$E$3:$P$362,2,FALSE),"")</f>
        <v>Hohlas, Bernd</v>
      </c>
      <c r="C36" s="22">
        <f>IF(A36&lt;&gt;0,VLOOKUP(A36,[1]Einzelwertung!$E$3:$P$362,12,FALSE),0)</f>
        <v>3246</v>
      </c>
      <c r="D36" s="20">
        <v>66</v>
      </c>
      <c r="E36" s="23" t="str">
        <f>IF(D36&lt;&gt;0,VLOOKUP(D36,[1]Einzelwertung!$E$3:$P$362,2,FALSE),"")</f>
        <v>Langhans, Axel</v>
      </c>
      <c r="F36" s="24">
        <f>IF(D36&lt;&gt;0,VLOOKUP(D36,[1]Einzelwertung!$E$3:$P$362,12,FALSE),0)</f>
        <v>5321</v>
      </c>
      <c r="G36" s="25">
        <f t="shared" si="0"/>
        <v>8567</v>
      </c>
      <c r="H36" s="25">
        <v>35</v>
      </c>
    </row>
    <row r="37" spans="1:8" x14ac:dyDescent="0.4">
      <c r="A37" s="20">
        <v>94</v>
      </c>
      <c r="B37" s="21" t="str">
        <f>IF(A37&lt;&gt;0,VLOOKUP(A37,[1]Einzelwertung!$E$3:$P$362,2,FALSE),"")</f>
        <v>Müller, Andre</v>
      </c>
      <c r="C37" s="22">
        <f>IF(A37&lt;&gt;0,VLOOKUP(A37,[1]Einzelwertung!$E$3:$P$362,12,FALSE),0)</f>
        <v>3688</v>
      </c>
      <c r="D37" s="20">
        <v>90</v>
      </c>
      <c r="E37" s="23" t="str">
        <f>IF(D37&lt;&gt;0,VLOOKUP(D37,[1]Einzelwertung!$E$3:$P$362,2,FALSE),"")</f>
        <v>Müller, Andrea</v>
      </c>
      <c r="F37" s="24">
        <f>IF(D37&lt;&gt;0,VLOOKUP(D37,[1]Einzelwertung!$E$3:$P$362,12,FALSE),0)</f>
        <v>4382</v>
      </c>
      <c r="G37" s="25">
        <f t="shared" si="0"/>
        <v>8070</v>
      </c>
      <c r="H37" s="25">
        <v>36</v>
      </c>
    </row>
    <row r="38" spans="1:8" x14ac:dyDescent="0.4">
      <c r="A38" s="20">
        <v>2</v>
      </c>
      <c r="B38" s="21" t="str">
        <f>IF(A38&lt;&gt;0,VLOOKUP(A38,[1]Einzelwertung!$E$3:$P$362,2,FALSE),"")</f>
        <v>Donner, Klaus</v>
      </c>
      <c r="C38" s="22">
        <f>IF(A38&lt;&gt;0,VLOOKUP(A38,[1]Einzelwertung!$E$3:$P$362,12,FALSE),0)</f>
        <v>3349</v>
      </c>
      <c r="D38" s="20">
        <v>10</v>
      </c>
      <c r="E38" s="23" t="str">
        <f>IF(D38&lt;&gt;0,VLOOKUP(D38,[1]Einzelwertung!$E$3:$P$362,2,FALSE),"")</f>
        <v>Bluhm, Sven</v>
      </c>
      <c r="F38" s="24">
        <f>IF(D38&lt;&gt;0,VLOOKUP(D38,[1]Einzelwertung!$E$3:$P$362,12,FALSE),0)</f>
        <v>4258</v>
      </c>
      <c r="G38" s="25">
        <f t="shared" si="0"/>
        <v>7607</v>
      </c>
      <c r="H38" s="25">
        <v>37</v>
      </c>
    </row>
    <row r="39" spans="1:8" x14ac:dyDescent="0.4">
      <c r="A39" s="20">
        <v>81</v>
      </c>
      <c r="B39" s="21" t="str">
        <f>IF(A39&lt;&gt;0,VLOOKUP(A39,[1]Einzelwertung!$E$3:$P$362,2,FALSE),"")</f>
        <v>Jost, Frank</v>
      </c>
      <c r="C39" s="22">
        <f>IF(A39&lt;&gt;0,VLOOKUP(A39,[1]Einzelwertung!$E$3:$P$362,12,FALSE),0)</f>
        <v>4223</v>
      </c>
      <c r="D39" s="20">
        <v>85</v>
      </c>
      <c r="E39" s="23" t="str">
        <f>IF(D39&lt;&gt;0,VLOOKUP(D39,[1]Einzelwertung!$E$3:$P$362,2,FALSE),"")</f>
        <v>Wiggenhorn, Theo</v>
      </c>
      <c r="F39" s="24">
        <f>IF(D39&lt;&gt;0,VLOOKUP(D39,[1]Einzelwertung!$E$3:$P$362,12,FALSE),0)</f>
        <v>3258</v>
      </c>
      <c r="G39" s="25">
        <f t="shared" si="0"/>
        <v>7481</v>
      </c>
      <c r="H39" s="25">
        <v>38</v>
      </c>
    </row>
    <row r="40" spans="1:8" x14ac:dyDescent="0.4">
      <c r="A40" s="20">
        <v>5</v>
      </c>
      <c r="B40" s="21" t="str">
        <f>IF(A40&lt;&gt;0,VLOOKUP(A40,[1]Einzelwertung!$E$3:$P$362,2,FALSE),"")</f>
        <v>Baumgart, Reinhold</v>
      </c>
      <c r="C40" s="22">
        <f>IF(A40&lt;&gt;0,VLOOKUP(A40,[1]Einzelwertung!$E$3:$P$362,12,FALSE),0)</f>
        <v>2426</v>
      </c>
      <c r="D40" s="20">
        <v>31</v>
      </c>
      <c r="E40" s="23" t="str">
        <f>IF(D40&lt;&gt;0,VLOOKUP(D40,[1]Einzelwertung!$E$3:$P$362,2,FALSE),"")</f>
        <v>Gabriel, Andreas</v>
      </c>
      <c r="F40" s="24">
        <f>IF(D40&lt;&gt;0,VLOOKUP(D40,[1]Einzelwertung!$E$3:$P$362,12,FALSE),0)</f>
        <v>4870</v>
      </c>
      <c r="G40" s="25">
        <f t="shared" si="0"/>
        <v>7296</v>
      </c>
      <c r="H40" s="25">
        <v>39</v>
      </c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copy_tandem_einzel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9525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8C19-9474-4289-8416-4503087C726F}">
  <dimension ref="A1:N23"/>
  <sheetViews>
    <sheetView workbookViewId="0">
      <selection activeCell="B29" sqref="B29"/>
    </sheetView>
  </sheetViews>
  <sheetFormatPr baseColWidth="10" defaultRowHeight="14.25" x14ac:dyDescent="0.45"/>
  <cols>
    <col min="1" max="1" width="7.06640625" bestFit="1" customWidth="1"/>
    <col min="3" max="3" width="2.6640625" bestFit="1" customWidth="1"/>
    <col min="4" max="4" width="15.796875" bestFit="1" customWidth="1"/>
    <col min="5" max="5" width="6.19921875" bestFit="1" customWidth="1"/>
    <col min="7" max="7" width="2.6640625" bestFit="1" customWidth="1"/>
    <col min="8" max="8" width="16.1328125" bestFit="1" customWidth="1"/>
    <col min="9" max="9" width="6.19921875" bestFit="1" customWidth="1"/>
    <col min="11" max="11" width="2.6640625" bestFit="1" customWidth="1"/>
    <col min="12" max="12" width="14.46484375" bestFit="1" customWidth="1"/>
    <col min="13" max="13" width="6.19921875" bestFit="1" customWidth="1"/>
  </cols>
  <sheetData>
    <row r="1" spans="1:14" x14ac:dyDescent="0.45">
      <c r="A1" s="15" t="s">
        <v>123</v>
      </c>
      <c r="B1" s="15"/>
      <c r="C1" s="15"/>
      <c r="D1" s="15"/>
      <c r="E1" s="15"/>
      <c r="F1" t="s">
        <v>119</v>
      </c>
    </row>
    <row r="3" spans="1:14" x14ac:dyDescent="0.45">
      <c r="A3" t="s">
        <v>7</v>
      </c>
      <c r="C3" t="s">
        <v>0</v>
      </c>
      <c r="D3" t="s">
        <v>124</v>
      </c>
      <c r="E3" t="s">
        <v>121</v>
      </c>
      <c r="G3" t="s">
        <v>0</v>
      </c>
      <c r="H3" t="s">
        <v>124</v>
      </c>
      <c r="I3" t="s">
        <v>121</v>
      </c>
      <c r="K3" t="s">
        <v>0</v>
      </c>
      <c r="L3" t="s">
        <v>124</v>
      </c>
      <c r="M3" t="s">
        <v>121</v>
      </c>
    </row>
    <row r="4" spans="1:14" x14ac:dyDescent="0.45">
      <c r="C4">
        <v>1</v>
      </c>
      <c r="D4" t="s">
        <v>111</v>
      </c>
      <c r="E4">
        <v>1671</v>
      </c>
      <c r="F4" s="11">
        <v>50</v>
      </c>
      <c r="G4">
        <v>2</v>
      </c>
      <c r="H4" t="s">
        <v>38</v>
      </c>
      <c r="I4">
        <v>1529</v>
      </c>
      <c r="J4" s="12">
        <v>25</v>
      </c>
      <c r="K4">
        <v>3</v>
      </c>
      <c r="L4" t="s">
        <v>25</v>
      </c>
      <c r="M4">
        <v>1464</v>
      </c>
      <c r="N4" s="11">
        <v>11.6</v>
      </c>
    </row>
    <row r="6" spans="1:14" x14ac:dyDescent="0.45">
      <c r="A6" t="s">
        <v>8</v>
      </c>
      <c r="C6" t="s">
        <v>0</v>
      </c>
      <c r="D6" t="s">
        <v>124</v>
      </c>
      <c r="E6" t="s">
        <v>121</v>
      </c>
      <c r="G6" t="s">
        <v>0</v>
      </c>
      <c r="H6" t="s">
        <v>124</v>
      </c>
      <c r="I6" t="s">
        <v>121</v>
      </c>
      <c r="K6" t="s">
        <v>0</v>
      </c>
      <c r="L6" t="s">
        <v>124</v>
      </c>
      <c r="M6" t="s">
        <v>121</v>
      </c>
    </row>
    <row r="7" spans="1:14" x14ac:dyDescent="0.45">
      <c r="C7">
        <v>1</v>
      </c>
      <c r="D7" t="s">
        <v>33</v>
      </c>
      <c r="E7">
        <v>1803</v>
      </c>
      <c r="F7" s="11">
        <v>50</v>
      </c>
      <c r="G7">
        <v>2</v>
      </c>
      <c r="H7" t="s">
        <v>31</v>
      </c>
      <c r="I7">
        <v>1595</v>
      </c>
      <c r="J7" s="12">
        <v>25</v>
      </c>
      <c r="K7">
        <v>3</v>
      </c>
      <c r="L7" t="s">
        <v>88</v>
      </c>
      <c r="M7">
        <v>1555</v>
      </c>
      <c r="N7" s="11">
        <v>11.6</v>
      </c>
    </row>
    <row r="9" spans="1:14" x14ac:dyDescent="0.45">
      <c r="A9" t="s">
        <v>9</v>
      </c>
      <c r="C9" t="s">
        <v>0</v>
      </c>
      <c r="D9" t="s">
        <v>124</v>
      </c>
      <c r="E9" t="s">
        <v>121</v>
      </c>
      <c r="G9" t="s">
        <v>0</v>
      </c>
      <c r="H9" t="s">
        <v>124</v>
      </c>
      <c r="I9" t="s">
        <v>121</v>
      </c>
      <c r="K9" t="s">
        <v>0</v>
      </c>
      <c r="L9" t="s">
        <v>124</v>
      </c>
      <c r="M9" t="s">
        <v>121</v>
      </c>
    </row>
    <row r="10" spans="1:14" x14ac:dyDescent="0.45">
      <c r="C10">
        <v>1</v>
      </c>
      <c r="D10" t="s">
        <v>19</v>
      </c>
      <c r="E10">
        <v>1672</v>
      </c>
      <c r="F10" s="11">
        <v>50</v>
      </c>
      <c r="G10">
        <v>2</v>
      </c>
      <c r="H10" t="s">
        <v>20</v>
      </c>
      <c r="I10">
        <v>1663</v>
      </c>
      <c r="J10" s="12">
        <v>25</v>
      </c>
      <c r="K10">
        <v>3</v>
      </c>
      <c r="L10" t="s">
        <v>34</v>
      </c>
      <c r="M10">
        <v>1598</v>
      </c>
      <c r="N10" s="11">
        <v>11.6</v>
      </c>
    </row>
    <row r="12" spans="1:14" x14ac:dyDescent="0.45">
      <c r="A12" t="s">
        <v>10</v>
      </c>
      <c r="C12" t="s">
        <v>0</v>
      </c>
      <c r="D12" t="s">
        <v>124</v>
      </c>
      <c r="E12" t="s">
        <v>121</v>
      </c>
      <c r="G12" t="s">
        <v>0</v>
      </c>
      <c r="H12" t="s">
        <v>124</v>
      </c>
      <c r="I12" t="s">
        <v>121</v>
      </c>
      <c r="K12" t="s">
        <v>0</v>
      </c>
      <c r="L12" t="s">
        <v>124</v>
      </c>
      <c r="M12" t="s">
        <v>121</v>
      </c>
    </row>
    <row r="13" spans="1:14" x14ac:dyDescent="0.45">
      <c r="C13">
        <v>1</v>
      </c>
      <c r="D13" t="s">
        <v>16</v>
      </c>
      <c r="E13">
        <v>1857</v>
      </c>
      <c r="F13" s="11">
        <v>50</v>
      </c>
      <c r="G13">
        <v>2</v>
      </c>
      <c r="H13" t="s">
        <v>26</v>
      </c>
      <c r="I13">
        <v>1718</v>
      </c>
      <c r="J13" s="12">
        <v>25</v>
      </c>
      <c r="K13">
        <v>3</v>
      </c>
      <c r="L13" t="s">
        <v>67</v>
      </c>
      <c r="M13">
        <v>1662</v>
      </c>
      <c r="N13" s="11">
        <v>11.6</v>
      </c>
    </row>
    <row r="15" spans="1:14" x14ac:dyDescent="0.45">
      <c r="A15" t="s">
        <v>11</v>
      </c>
      <c r="C15" t="s">
        <v>0</v>
      </c>
      <c r="D15" t="s">
        <v>124</v>
      </c>
      <c r="E15" t="s">
        <v>121</v>
      </c>
      <c r="G15" t="s">
        <v>0</v>
      </c>
      <c r="H15" t="s">
        <v>124</v>
      </c>
      <c r="I15" t="s">
        <v>121</v>
      </c>
      <c r="K15" t="s">
        <v>0</v>
      </c>
      <c r="L15" t="s">
        <v>124</v>
      </c>
      <c r="M15" t="s">
        <v>121</v>
      </c>
    </row>
    <row r="16" spans="1:14" x14ac:dyDescent="0.45">
      <c r="C16">
        <v>1</v>
      </c>
      <c r="D16" t="s">
        <v>51</v>
      </c>
      <c r="E16">
        <v>2190</v>
      </c>
      <c r="F16" s="11">
        <v>50</v>
      </c>
      <c r="G16">
        <v>2</v>
      </c>
      <c r="H16" t="s">
        <v>53</v>
      </c>
      <c r="I16">
        <v>1901</v>
      </c>
      <c r="J16" s="12">
        <v>25</v>
      </c>
      <c r="K16">
        <v>3</v>
      </c>
      <c r="L16" t="s">
        <v>37</v>
      </c>
      <c r="M16">
        <v>1712</v>
      </c>
      <c r="N16" s="11">
        <v>11.6</v>
      </c>
    </row>
    <row r="18" spans="1:14" x14ac:dyDescent="0.45">
      <c r="A18" t="s">
        <v>12</v>
      </c>
      <c r="C18" t="s">
        <v>0</v>
      </c>
      <c r="D18" t="s">
        <v>124</v>
      </c>
      <c r="E18" t="s">
        <v>121</v>
      </c>
      <c r="G18" t="s">
        <v>0</v>
      </c>
      <c r="H18" t="s">
        <v>124</v>
      </c>
      <c r="I18" t="s">
        <v>121</v>
      </c>
      <c r="K18" t="s">
        <v>0</v>
      </c>
      <c r="L18" t="s">
        <v>124</v>
      </c>
      <c r="M18" t="s">
        <v>121</v>
      </c>
    </row>
    <row r="19" spans="1:14" x14ac:dyDescent="0.45">
      <c r="C19">
        <v>1</v>
      </c>
      <c r="D19" t="s">
        <v>53</v>
      </c>
      <c r="E19">
        <v>1712</v>
      </c>
      <c r="F19" s="11">
        <v>50</v>
      </c>
      <c r="G19">
        <v>2</v>
      </c>
      <c r="H19" t="s">
        <v>36</v>
      </c>
      <c r="I19">
        <v>1690</v>
      </c>
      <c r="J19" s="12">
        <v>25</v>
      </c>
      <c r="K19">
        <v>3</v>
      </c>
      <c r="L19" t="s">
        <v>65</v>
      </c>
      <c r="M19">
        <v>1639</v>
      </c>
      <c r="N19" s="11">
        <v>11.6</v>
      </c>
    </row>
    <row r="20" spans="1:14" s="2" customFormat="1" x14ac:dyDescent="0.45">
      <c r="F20" s="13">
        <f>SUM(F4:F19)</f>
        <v>300</v>
      </c>
      <c r="J20" s="14">
        <f>SUM(J4:J19)</f>
        <v>150</v>
      </c>
      <c r="N20" s="13">
        <f>SUM(N4:N19)</f>
        <v>69.599999999999994</v>
      </c>
    </row>
    <row r="22" spans="1:14" x14ac:dyDescent="0.45">
      <c r="B22" s="2" t="s">
        <v>120</v>
      </c>
      <c r="C22" s="2"/>
      <c r="D22" s="13">
        <f>SUM(F20+J20+N20)</f>
        <v>519.6</v>
      </c>
    </row>
    <row r="23" spans="1:14" x14ac:dyDescent="0.45">
      <c r="B23" s="2"/>
      <c r="C23" s="2"/>
      <c r="D23" s="2"/>
    </row>
  </sheetData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Einzel</vt:lpstr>
      <vt:lpstr>Tandem</vt:lpstr>
      <vt:lpstr>Seriensieger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Modrow</dc:creator>
  <cp:lastModifiedBy>Ute Modrow</cp:lastModifiedBy>
  <dcterms:created xsi:type="dcterms:W3CDTF">2019-11-04T13:55:07Z</dcterms:created>
  <dcterms:modified xsi:type="dcterms:W3CDTF">2019-11-11T20:12:09Z</dcterms:modified>
</cp:coreProperties>
</file>