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0" yWindow="32760" windowWidth="19200" windowHeight="11390" activeTab="0"/>
  </bookViews>
  <sheets>
    <sheet name="Abrechnung Verein" sheetId="1" r:id="rId1"/>
  </sheets>
  <definedNames/>
  <calcPr fullCalcOnLoad="1"/>
</workbook>
</file>

<file path=xl/sharedStrings.xml><?xml version="1.0" encoding="utf-8"?>
<sst xmlns="http://schemas.openxmlformats.org/spreadsheetml/2006/main" count="97" uniqueCount="88">
  <si>
    <t>Verein</t>
  </si>
  <si>
    <t>VG</t>
  </si>
  <si>
    <t>Unterschrift</t>
  </si>
  <si>
    <t>PLZ</t>
  </si>
  <si>
    <t>Stärkemeldung und Abrechnung für</t>
  </si>
  <si>
    <t>des Skatvereins</t>
  </si>
  <si>
    <t>LV</t>
  </si>
  <si>
    <t>Kfz-Kennzeichen</t>
  </si>
  <si>
    <t>Spielstätte</t>
  </si>
  <si>
    <t xml:space="preserve">Einzureichen an die Verbandsgruppe </t>
  </si>
  <si>
    <t xml:space="preserve">bis zum </t>
  </si>
  <si>
    <t>Anzahl</t>
  </si>
  <si>
    <t>davon Ehrenm.</t>
  </si>
  <si>
    <t>beitragspflichtig</t>
  </si>
  <si>
    <t>Beitrag/Mitglied</t>
  </si>
  <si>
    <t>Betrag</t>
  </si>
  <si>
    <t xml:space="preserve">  Junioren</t>
  </si>
  <si>
    <t xml:space="preserve">männlich </t>
  </si>
  <si>
    <t xml:space="preserve">weiblich </t>
  </si>
  <si>
    <t xml:space="preserve">  Jugendliche / Schüler</t>
  </si>
  <si>
    <t xml:space="preserve">  Mitglieder gesamt</t>
  </si>
  <si>
    <t xml:space="preserve">  Haftpflichtversicherung</t>
  </si>
  <si>
    <t xml:space="preserve">  Unfallversicherung</t>
  </si>
  <si>
    <t xml:space="preserve">  Sonstige Kosten gesamt</t>
  </si>
  <si>
    <t xml:space="preserve">  Ligen des DSkV</t>
  </si>
  <si>
    <t xml:space="preserve">1. Bundesliga - Damen </t>
  </si>
  <si>
    <t xml:space="preserve"> 1. Bundesliga - Herren </t>
  </si>
  <si>
    <t xml:space="preserve"> 2. Bundesliga - Damen </t>
  </si>
  <si>
    <t xml:space="preserve">2. Bundesliga - Herren </t>
  </si>
  <si>
    <t xml:space="preserve">Regionalliga </t>
  </si>
  <si>
    <t xml:space="preserve">  Ligen des LV</t>
  </si>
  <si>
    <t xml:space="preserve">Damen </t>
  </si>
  <si>
    <t xml:space="preserve">Oberliga </t>
  </si>
  <si>
    <t xml:space="preserve">Landesliga </t>
  </si>
  <si>
    <t xml:space="preserve">  Ligen der Verbandsgruppe</t>
  </si>
  <si>
    <t xml:space="preserve">Verbandsliga </t>
  </si>
  <si>
    <t xml:space="preserve">Bezirksliga </t>
  </si>
  <si>
    <t xml:space="preserve">Kreisliga </t>
  </si>
  <si>
    <t xml:space="preserve">  Liga gesamt</t>
  </si>
  <si>
    <t/>
  </si>
  <si>
    <t xml:space="preserve">  Gesamtbetrag</t>
  </si>
  <si>
    <t>Zahlung des Gesamtbetrages bis spätestens zum</t>
  </si>
  <si>
    <t xml:space="preserve">Überweisung / Scheckzahlung erfolgte / bzw. erfolgt am  </t>
  </si>
  <si>
    <t xml:space="preserve">auf das Konto der Verbandsgruppe, Konto-Nr.:  </t>
  </si>
  <si>
    <t>Bank</t>
  </si>
  <si>
    <t>IBAN</t>
  </si>
  <si>
    <t>PLZ, Ort</t>
  </si>
  <si>
    <t xml:space="preserve">  Klubmeisternadeln *</t>
  </si>
  <si>
    <t xml:space="preserve">  Zeitschrift "Der Skatfreund"</t>
  </si>
  <si>
    <t>Ein Euro im Beitrag enthalten</t>
  </si>
  <si>
    <t>Zusatzbetrag für Mehrkosten der Unfallversicherung über 1,00 €</t>
  </si>
  <si>
    <t>(aktuell für 2020)</t>
  </si>
  <si>
    <t>Bestellmenge:</t>
  </si>
  <si>
    <t>Kostenstaffelung:</t>
  </si>
  <si>
    <t>Exemplar</t>
  </si>
  <si>
    <t>2 - 4</t>
  </si>
  <si>
    <t>Exemplare</t>
  </si>
  <si>
    <t>5 - 10</t>
  </si>
  <si>
    <t>11 - 20</t>
  </si>
  <si>
    <t>über 20</t>
  </si>
  <si>
    <t>Stück</t>
  </si>
  <si>
    <t>Euro</t>
  </si>
  <si>
    <t>(Bei rechnergestützter Eingabe wird der Betrag automatisch berechnet und in die Abrechnung übernommen!)</t>
  </si>
  <si>
    <t>Abrechnung vom Anhang übernehmen! (siehe unten)</t>
  </si>
  <si>
    <t>Skatsportverband Nordwürttemberg e.V.</t>
  </si>
  <si>
    <t>Mitglied im Skatverband Baden-Württemberg e.V.</t>
  </si>
  <si>
    <t>KSK Böblingen</t>
  </si>
  <si>
    <t>DE54 6035 0130 0000 0792 99</t>
  </si>
  <si>
    <r>
      <t xml:space="preserve">Später bestellte Nadeln kosten   </t>
    </r>
    <r>
      <rPr>
        <b/>
        <sz val="12"/>
        <rFont val="Arial"/>
        <family val="2"/>
      </rPr>
      <t>Euro  7,50</t>
    </r>
    <r>
      <rPr>
        <sz val="10"/>
        <rFont val="Arial"/>
        <family val="2"/>
      </rPr>
      <t>.</t>
    </r>
  </si>
  <si>
    <t>Wir benötigen</t>
  </si>
  <si>
    <r>
      <t xml:space="preserve">Wir hätten gerne </t>
    </r>
    <r>
      <rPr>
        <b/>
        <sz val="9"/>
        <rFont val="Arial"/>
        <family val="2"/>
      </rPr>
      <t>(keine Gewähr der Anzahl)</t>
    </r>
  </si>
  <si>
    <t>Berechnung der Kosten für die DSkV-Mitgliederzeitschrift</t>
  </si>
  <si>
    <t xml:space="preserve"> </t>
  </si>
  <si>
    <t>Angaben zur Anzahl der Zeitschriften des LV oder der VG</t>
  </si>
  <si>
    <t xml:space="preserve">Frau Helga Maier • Schneekoppestr. 20 • 71032 Böblingen * </t>
  </si>
  <si>
    <t>Tel.: 07031-236796 • Fax: 220001 • eMail: Schatzmeister@VG07.01.dskv.de</t>
  </si>
  <si>
    <t>Seite 2</t>
  </si>
  <si>
    <t>Name, Anschrift, Telefon</t>
  </si>
  <si>
    <t xml:space="preserve"> Württembergische Skatmitteilungen (gelbe Blättle)</t>
  </si>
  <si>
    <t xml:space="preserve"> Baden-Württembergisches Skatmagazin</t>
  </si>
  <si>
    <t xml:space="preserve">  Herren</t>
  </si>
  <si>
    <t xml:space="preserve">  davon Herren über 60 Jahre</t>
  </si>
  <si>
    <t xml:space="preserve">  Damen </t>
  </si>
  <si>
    <t xml:space="preserve">  davon Damen über 60 Jahre</t>
  </si>
  <si>
    <t>*) Die bezahlten Klub-Meisternadeln werden nach der Sommerpause an die VG ausgeliefert.</t>
  </si>
  <si>
    <t xml:space="preserve"> bitte nur blaue Felder ausfüllen</t>
  </si>
  <si>
    <t>den</t>
  </si>
  <si>
    <t>Mitglied im Deutschen Skatverband e.V.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</si>
</sst>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#,##0_);[Red]\(#,##0\)"/>
    <numFmt numFmtId="175" formatCode="#,##0.00_);[Red]\(#,##0.00\)"/>
    <numFmt numFmtId="176" formatCode="&quot; DM&quot;#,##0_);[Red]\(&quot; DM&quot;#,##0\)"/>
    <numFmt numFmtId="177" formatCode="&quot; DM&quot;#,##0.00_);[Red]\(&quot; DM&quot;#,##0.00\)"/>
    <numFmt numFmtId="178" formatCode="00"/>
    <numFmt numFmtId="179" formatCode="\2000"/>
    <numFmt numFmtId="180" formatCode="0\ 0"/>
    <numFmt numFmtId="181" formatCode="0\ 0\ 0"/>
    <numFmt numFmtId="182" formatCode="\2\ 0\ 0\ 0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[$€-2]\ #,##0.00_);[Red]\([$€-2]\ #,##0.00\)"/>
    <numFmt numFmtId="187" formatCode="0\ 0\ 0\ 0\ 0"/>
    <numFmt numFmtId="188" formatCode="#,##0.00\ [$€-1]"/>
    <numFmt numFmtId="189" formatCode="[$€-2]\ #,##0.00"/>
    <numFmt numFmtId="190" formatCode="#,##0_ ;\-#,##0\ "/>
    <numFmt numFmtId="191" formatCode="d/\ mmm\ yy"/>
    <numFmt numFmtId="192" formatCode="0\ 0\ 0\ 0\ 0\ 0\ 0\ 0\ 0\ 0\ "/>
    <numFmt numFmtId="193" formatCode="0\ 0\ 0\ 0\ 0\ 0\ 0\ 0"/>
    <numFmt numFmtId="194" formatCode="_-* #,##0.00\ [$€-407]_-;\-* #,##0.00\ [$€-407]_-;_-* &quot;-&quot;??\ [$€-407]_-;_-@_-"/>
    <numFmt numFmtId="195" formatCode="[$-407]dddd\,\ d\.\ mmmm\ yyyy"/>
    <numFmt numFmtId="196" formatCode="000000"/>
    <numFmt numFmtId="197" formatCode="0000000000"/>
    <numFmt numFmtId="198" formatCode="00000"/>
    <numFmt numFmtId="199" formatCode="#,##0.00_ ;\-#,##0.00\ "/>
    <numFmt numFmtId="200" formatCode="#,##0.00\ \€"/>
  </numFmts>
  <fonts count="6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 val="single"/>
      <sz val="19"/>
      <name val="Arial Black"/>
      <family val="2"/>
    </font>
    <font>
      <sz val="20"/>
      <name val="Arial Black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20"/>
      <name val="Arial"/>
      <family val="2"/>
    </font>
    <font>
      <sz val="22"/>
      <name val="Arial Black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u val="single"/>
      <sz val="10"/>
      <color indexed="20"/>
      <name val="MS Sans Serif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12"/>
      <name val="MS Sans Serif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u val="single"/>
      <sz val="10"/>
      <color theme="11"/>
      <name val="MS Sans Serif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u val="single"/>
      <sz val="10"/>
      <color theme="10"/>
      <name val="MS Sans Serif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6" borderId="2" applyNumberFormat="0" applyAlignment="0" applyProtection="0"/>
    <xf numFmtId="0" fontId="46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175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32" borderId="9" applyNumberFormat="0" applyAlignment="0" applyProtection="0"/>
  </cellStyleXfs>
  <cellXfs count="323">
    <xf numFmtId="0" fontId="0" fillId="0" borderId="0" xfId="0" applyAlignment="1">
      <alignment/>
    </xf>
    <xf numFmtId="0" fontId="4" fillId="33" borderId="0" xfId="0" applyNumberFormat="1" applyFont="1" applyFill="1" applyBorder="1" applyAlignment="1" applyProtection="1">
      <alignment vertical="center"/>
      <protection/>
    </xf>
    <xf numFmtId="0" fontId="8" fillId="34" borderId="10" xfId="0" applyFont="1" applyFill="1" applyBorder="1" applyAlignment="1" applyProtection="1">
      <alignment horizontal="left" vertical="center"/>
      <protection/>
    </xf>
    <xf numFmtId="172" fontId="4" fillId="34" borderId="11" xfId="59" applyNumberFormat="1" applyFont="1" applyFill="1" applyBorder="1" applyAlignment="1" applyProtection="1">
      <alignment horizontal="centerContinuous" vertical="center"/>
      <protection/>
    </xf>
    <xf numFmtId="0" fontId="9" fillId="33" borderId="11" xfId="59" applyNumberFormat="1" applyFont="1" applyFill="1" applyBorder="1" applyAlignment="1" applyProtection="1">
      <alignment horizontal="centerContinuous" vertical="center"/>
      <protection hidden="1"/>
    </xf>
    <xf numFmtId="0" fontId="8" fillId="34" borderId="12" xfId="0" applyFont="1" applyFill="1" applyBorder="1" applyAlignment="1" applyProtection="1">
      <alignment horizontal="left" vertical="center"/>
      <protection/>
    </xf>
    <xf numFmtId="0" fontId="8" fillId="34" borderId="12" xfId="0" applyFont="1" applyFill="1" applyBorder="1" applyAlignment="1" applyProtection="1">
      <alignment vertical="center"/>
      <protection/>
    </xf>
    <xf numFmtId="172" fontId="4" fillId="34" borderId="11" xfId="59" applyNumberFormat="1" applyFont="1" applyFill="1" applyBorder="1" applyAlignment="1" applyProtection="1">
      <alignment horizontal="left" vertical="center"/>
      <protection/>
    </xf>
    <xf numFmtId="172" fontId="4" fillId="34" borderId="13" xfId="59" applyNumberFormat="1" applyFont="1" applyFill="1" applyBorder="1" applyAlignment="1" applyProtection="1">
      <alignment horizontal="centerContinuous" vertical="center"/>
      <protection/>
    </xf>
    <xf numFmtId="0" fontId="9" fillId="33" borderId="14" xfId="59" applyNumberFormat="1" applyFont="1" applyFill="1" applyBorder="1" applyAlignment="1" applyProtection="1">
      <alignment horizontal="centerContinuous" vertical="center"/>
      <protection hidden="1"/>
    </xf>
    <xf numFmtId="0" fontId="4" fillId="34" borderId="11" xfId="0" applyNumberFormat="1" applyFont="1" applyFill="1" applyBorder="1" applyAlignment="1" applyProtection="1">
      <alignment horizontal="centerContinuous" vertical="center"/>
      <protection/>
    </xf>
    <xf numFmtId="0" fontId="8" fillId="34" borderId="15" xfId="0" applyFont="1" applyFill="1" applyBorder="1" applyAlignment="1" applyProtection="1">
      <alignment horizontal="left" vertical="center"/>
      <protection/>
    </xf>
    <xf numFmtId="0" fontId="4" fillId="34" borderId="13" xfId="0" applyNumberFormat="1" applyFont="1" applyFill="1" applyBorder="1" applyAlignment="1" applyProtection="1">
      <alignment horizontal="centerContinuous" vertical="center"/>
      <protection/>
    </xf>
    <xf numFmtId="0" fontId="9" fillId="33" borderId="16" xfId="59" applyNumberFormat="1" applyFont="1" applyFill="1" applyBorder="1" applyAlignment="1" applyProtection="1">
      <alignment horizontal="centerContinuous" vertical="center"/>
      <protection hidden="1"/>
    </xf>
    <xf numFmtId="172" fontId="4" fillId="34" borderId="17" xfId="59" applyNumberFormat="1" applyFont="1" applyFill="1" applyBorder="1" applyAlignment="1" applyProtection="1">
      <alignment horizontal="right" vertical="center"/>
      <protection/>
    </xf>
    <xf numFmtId="0" fontId="4" fillId="34" borderId="17" xfId="0" applyNumberFormat="1" applyFont="1" applyFill="1" applyBorder="1" applyAlignment="1" applyProtection="1">
      <alignment vertical="center"/>
      <protection/>
    </xf>
    <xf numFmtId="172" fontId="4" fillId="34" borderId="17" xfId="59" applyNumberFormat="1" applyFont="1" applyFill="1" applyBorder="1" applyAlignment="1" applyProtection="1">
      <alignment horizontal="centerContinuous" vertical="center"/>
      <protection/>
    </xf>
    <xf numFmtId="172" fontId="4" fillId="34" borderId="18" xfId="59" applyNumberFormat="1" applyFont="1" applyFill="1" applyBorder="1" applyAlignment="1" applyProtection="1">
      <alignment horizontal="right" vertical="center"/>
      <protection/>
    </xf>
    <xf numFmtId="172" fontId="4" fillId="34" borderId="0" xfId="59" applyNumberFormat="1" applyFont="1" applyFill="1" applyBorder="1" applyAlignment="1" applyProtection="1">
      <alignment horizontal="centerContinuous" vertical="center"/>
      <protection/>
    </xf>
    <xf numFmtId="172" fontId="4" fillId="34" borderId="0" xfId="59" applyNumberFormat="1" applyFont="1" applyFill="1" applyBorder="1" applyAlignment="1" applyProtection="1">
      <alignment horizontal="right" vertical="center"/>
      <protection/>
    </xf>
    <xf numFmtId="0" fontId="4" fillId="34" borderId="13" xfId="0" applyNumberFormat="1" applyFont="1" applyFill="1" applyBorder="1" applyAlignment="1" applyProtection="1">
      <alignment vertical="center"/>
      <protection/>
    </xf>
    <xf numFmtId="0" fontId="4" fillId="33" borderId="19" xfId="59" applyNumberFormat="1" applyFont="1" applyFill="1" applyBorder="1" applyAlignment="1" applyProtection="1" quotePrefix="1">
      <alignment horizontal="center" vertical="center"/>
      <protection/>
    </xf>
    <xf numFmtId="0" fontId="4" fillId="33" borderId="20" xfId="59" applyNumberFormat="1" applyFont="1" applyFill="1" applyBorder="1" applyAlignment="1" applyProtection="1" quotePrefix="1">
      <alignment horizontal="center" vertical="center"/>
      <protection/>
    </xf>
    <xf numFmtId="172" fontId="4" fillId="34" borderId="0" xfId="59" applyNumberFormat="1" applyFont="1" applyFill="1" applyBorder="1" applyAlignment="1" applyProtection="1">
      <alignment horizontal="left" vertical="center"/>
      <protection/>
    </xf>
    <xf numFmtId="0" fontId="8" fillId="34" borderId="21" xfId="0" applyFont="1" applyFill="1" applyBorder="1" applyAlignment="1" applyProtection="1">
      <alignment horizontal="left" vertical="center"/>
      <protection/>
    </xf>
    <xf numFmtId="172" fontId="4" fillId="34" borderId="19" xfId="59" applyNumberFormat="1" applyFont="1" applyFill="1" applyBorder="1" applyAlignment="1" applyProtection="1">
      <alignment horizontal="centerContinuous" vertical="center"/>
      <protection/>
    </xf>
    <xf numFmtId="0" fontId="9" fillId="33" borderId="19" xfId="59" applyNumberFormat="1" applyFont="1" applyFill="1" applyBorder="1" applyAlignment="1" applyProtection="1">
      <alignment horizontal="centerContinuous" vertical="center"/>
      <protection hidden="1"/>
    </xf>
    <xf numFmtId="0" fontId="4" fillId="34" borderId="17" xfId="0" applyNumberFormat="1" applyFont="1" applyFill="1" applyBorder="1" applyAlignment="1" applyProtection="1">
      <alignment horizontal="centerContinuous" vertical="center"/>
      <protection/>
    </xf>
    <xf numFmtId="0" fontId="4" fillId="33" borderId="22" xfId="0" applyNumberFormat="1" applyFont="1" applyFill="1" applyBorder="1" applyAlignment="1" applyProtection="1">
      <alignment horizontal="centerContinuous"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33" borderId="0" xfId="0" applyFill="1" applyAlignment="1" applyProtection="1">
      <alignment horizontal="right" vertical="center"/>
      <protection/>
    </xf>
    <xf numFmtId="0" fontId="12" fillId="33" borderId="0" xfId="0" applyFont="1" applyFill="1" applyAlignment="1" applyProtection="1">
      <alignment vertical="center"/>
      <protection/>
    </xf>
    <xf numFmtId="0" fontId="13" fillId="33" borderId="0" xfId="0" applyFont="1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Continuous" vertical="center"/>
      <protection/>
    </xf>
    <xf numFmtId="0" fontId="5" fillId="33" borderId="0" xfId="0" applyNumberFormat="1" applyFont="1" applyFill="1" applyBorder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vertical="center"/>
      <protection/>
    </xf>
    <xf numFmtId="0" fontId="8" fillId="33" borderId="0" xfId="0" applyFont="1" applyFill="1" applyAlignment="1" applyProtection="1">
      <alignment vertical="center"/>
      <protection/>
    </xf>
    <xf numFmtId="0" fontId="7" fillId="33" borderId="0" xfId="0" applyFont="1" applyFill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center" vertical="center"/>
      <protection/>
    </xf>
    <xf numFmtId="0" fontId="9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0" fontId="14" fillId="33" borderId="18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180" fontId="6" fillId="33" borderId="0" xfId="0" applyNumberFormat="1" applyFont="1" applyFill="1" applyBorder="1" applyAlignment="1" applyProtection="1">
      <alignment horizontal="right" vertical="center"/>
      <protection/>
    </xf>
    <xf numFmtId="180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vertical="center"/>
      <protection/>
    </xf>
    <xf numFmtId="172" fontId="4" fillId="33" borderId="0" xfId="59" applyNumberFormat="1" applyFont="1" applyFill="1" applyBorder="1" applyAlignment="1" applyProtection="1">
      <alignment horizontal="centerContinuous" vertical="center"/>
      <protection hidden="1"/>
    </xf>
    <xf numFmtId="172" fontId="5" fillId="33" borderId="0" xfId="59" applyNumberFormat="1" applyFont="1" applyFill="1" applyBorder="1" applyAlignment="1" applyProtection="1">
      <alignment horizontal="centerContinuous" vertical="center"/>
      <protection hidden="1"/>
    </xf>
    <xf numFmtId="172" fontId="4" fillId="33" borderId="0" xfId="59" applyNumberFormat="1" applyFont="1" applyFill="1" applyBorder="1" applyAlignment="1" applyProtection="1">
      <alignment horizontal="centerContinuous" vertical="center"/>
      <protection/>
    </xf>
    <xf numFmtId="172" fontId="4" fillId="33" borderId="0" xfId="59" applyNumberFormat="1" applyFont="1" applyFill="1" applyBorder="1" applyAlignment="1" applyProtection="1">
      <alignment horizontal="center" vertical="center"/>
      <protection hidden="1"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Font="1" applyFill="1" applyAlignment="1" applyProtection="1">
      <alignment vertical="center"/>
      <protection/>
    </xf>
    <xf numFmtId="191" fontId="4" fillId="33" borderId="0" xfId="0" applyNumberFormat="1" applyFont="1" applyFill="1" applyBorder="1" applyAlignment="1" applyProtection="1">
      <alignment horizontal="center" vertical="center"/>
      <protection/>
    </xf>
    <xf numFmtId="191" fontId="4" fillId="33" borderId="0" xfId="0" applyNumberFormat="1" applyFont="1" applyFill="1" applyBorder="1" applyAlignment="1" applyProtection="1">
      <alignment vertical="center"/>
      <protection/>
    </xf>
    <xf numFmtId="191" fontId="4" fillId="33" borderId="0" xfId="0" applyNumberFormat="1" applyFont="1" applyFill="1" applyBorder="1" applyAlignment="1" applyProtection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horizontal="centerContinuous" vertical="center"/>
      <protection/>
    </xf>
    <xf numFmtId="0" fontId="4" fillId="33" borderId="0" xfId="0" applyNumberFormat="1" applyFont="1" applyFill="1" applyBorder="1" applyAlignment="1" applyProtection="1">
      <alignment vertical="center"/>
      <protection locked="0"/>
    </xf>
    <xf numFmtId="14" fontId="6" fillId="33" borderId="0" xfId="0" applyNumberFormat="1" applyFont="1" applyFill="1" applyBorder="1" applyAlignment="1" applyProtection="1">
      <alignment horizontal="center" vertical="center"/>
      <protection locked="0"/>
    </xf>
    <xf numFmtId="0" fontId="15" fillId="33" borderId="0" xfId="0" applyFont="1" applyFill="1" applyAlignment="1" applyProtection="1">
      <alignment horizontal="right" vertical="center"/>
      <protection/>
    </xf>
    <xf numFmtId="0" fontId="16" fillId="33" borderId="0" xfId="0" applyFont="1" applyFill="1" applyAlignment="1" applyProtection="1">
      <alignment vertical="center"/>
      <protection/>
    </xf>
    <xf numFmtId="0" fontId="61" fillId="33" borderId="0" xfId="0" applyFont="1" applyFill="1" applyAlignment="1" applyProtection="1">
      <alignment vertical="center"/>
      <protection/>
    </xf>
    <xf numFmtId="194" fontId="8" fillId="33" borderId="0" xfId="0" applyNumberFormat="1" applyFont="1" applyFill="1" applyAlignment="1" applyProtection="1">
      <alignment horizontal="center" vertical="center"/>
      <protection/>
    </xf>
    <xf numFmtId="49" fontId="8" fillId="33" borderId="0" xfId="0" applyNumberFormat="1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left" vertical="center"/>
      <protection/>
    </xf>
    <xf numFmtId="0" fontId="18" fillId="33" borderId="0" xfId="0" applyFont="1" applyFill="1" applyAlignment="1" applyProtection="1">
      <alignment vertical="center"/>
      <protection/>
    </xf>
    <xf numFmtId="193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14" fillId="33" borderId="21" xfId="0" applyFont="1" applyFill="1" applyBorder="1" applyAlignment="1" applyProtection="1">
      <alignment horizontal="centerContinuous" vertical="center"/>
      <protection/>
    </xf>
    <xf numFmtId="0" fontId="14" fillId="33" borderId="19" xfId="0" applyFont="1" applyFill="1" applyBorder="1" applyAlignment="1" applyProtection="1">
      <alignment horizontal="centerContinuous" vertical="center"/>
      <protection/>
    </xf>
    <xf numFmtId="0" fontId="14" fillId="33" borderId="20" xfId="0" applyFont="1" applyFill="1" applyBorder="1" applyAlignment="1" applyProtection="1">
      <alignment horizontal="centerContinuous" vertical="center"/>
      <protection/>
    </xf>
    <xf numFmtId="0" fontId="14" fillId="33" borderId="21" xfId="0" applyNumberFormat="1" applyFont="1" applyFill="1" applyBorder="1" applyAlignment="1" applyProtection="1">
      <alignment horizontal="centerContinuous" vertical="center"/>
      <protection/>
    </xf>
    <xf numFmtId="0" fontId="4" fillId="34" borderId="11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left" vertical="center"/>
      <protection/>
    </xf>
    <xf numFmtId="0" fontId="7" fillId="34" borderId="12" xfId="0" applyFont="1" applyFill="1" applyBorder="1" applyAlignment="1" applyProtection="1">
      <alignment horizontal="left" vertical="center"/>
      <protection/>
    </xf>
    <xf numFmtId="0" fontId="7" fillId="34" borderId="17" xfId="0" applyFont="1" applyFill="1" applyBorder="1" applyAlignment="1" applyProtection="1">
      <alignment horizontal="left" vertical="center"/>
      <protection/>
    </xf>
    <xf numFmtId="0" fontId="7" fillId="34" borderId="23" xfId="0" applyFont="1" applyFill="1" applyBorder="1" applyAlignment="1" applyProtection="1">
      <alignment horizontal="left" vertical="center"/>
      <protection/>
    </xf>
    <xf numFmtId="0" fontId="7" fillId="34" borderId="18" xfId="0" applyFont="1" applyFill="1" applyBorder="1" applyAlignment="1" applyProtection="1">
      <alignment horizontal="left" vertical="center"/>
      <protection/>
    </xf>
    <xf numFmtId="0" fontId="4" fillId="34" borderId="18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horizontal="left" vertical="center"/>
      <protection/>
    </xf>
    <xf numFmtId="0" fontId="7" fillId="34" borderId="19" xfId="0" applyFont="1" applyFill="1" applyBorder="1" applyAlignment="1" applyProtection="1">
      <alignment horizontal="left" vertical="center"/>
      <protection/>
    </xf>
    <xf numFmtId="0" fontId="4" fillId="34" borderId="19" xfId="0" applyFont="1" applyFill="1" applyBorder="1" applyAlignment="1" applyProtection="1">
      <alignment horizontal="left" vertical="center"/>
      <protection/>
    </xf>
    <xf numFmtId="0" fontId="7" fillId="34" borderId="11" xfId="0" applyFont="1" applyFill="1" applyBorder="1" applyAlignment="1" applyProtection="1">
      <alignment horizontal="left" vertical="center"/>
      <protection/>
    </xf>
    <xf numFmtId="0" fontId="7" fillId="34" borderId="24" xfId="0" applyFont="1" applyFill="1" applyBorder="1" applyAlignment="1" applyProtection="1">
      <alignment horizontal="left" vertical="center"/>
      <protection/>
    </xf>
    <xf numFmtId="0" fontId="4" fillId="34" borderId="24" xfId="0" applyFont="1" applyFill="1" applyBorder="1" applyAlignment="1" applyProtection="1">
      <alignment horizontal="left" vertical="center"/>
      <protection/>
    </xf>
    <xf numFmtId="0" fontId="4" fillId="34" borderId="13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4" fillId="34" borderId="17" xfId="0" applyFont="1" applyFill="1" applyBorder="1" applyAlignment="1" applyProtection="1">
      <alignment horizontal="centerContinuous" vertical="center"/>
      <protection/>
    </xf>
    <xf numFmtId="0" fontId="4" fillId="34" borderId="17" xfId="0" applyFont="1" applyFill="1" applyBorder="1" applyAlignment="1" applyProtection="1">
      <alignment horizontal="right" vertical="center"/>
      <protection/>
    </xf>
    <xf numFmtId="190" fontId="4" fillId="34" borderId="17" xfId="59" applyNumberFormat="1" applyFont="1" applyFill="1" applyBorder="1" applyAlignment="1" applyProtection="1">
      <alignment horizontal="right" vertical="center"/>
      <protection hidden="1"/>
    </xf>
    <xf numFmtId="0" fontId="4" fillId="34" borderId="12" xfId="0" applyFont="1" applyFill="1" applyBorder="1" applyAlignment="1" applyProtection="1">
      <alignment horizontal="centerContinuous" vertical="center"/>
      <protection/>
    </xf>
    <xf numFmtId="0" fontId="4" fillId="34" borderId="12" xfId="0" applyFont="1" applyFill="1" applyBorder="1" applyAlignment="1" applyProtection="1">
      <alignment horizontal="right" vertical="center"/>
      <protection/>
    </xf>
    <xf numFmtId="0" fontId="4" fillId="34" borderId="17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19" fillId="33" borderId="0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 locked="0"/>
    </xf>
    <xf numFmtId="0" fontId="4" fillId="33" borderId="25" xfId="0" applyFont="1" applyFill="1" applyBorder="1" applyAlignment="1" applyProtection="1">
      <alignment vertical="center"/>
      <protection/>
    </xf>
    <xf numFmtId="200" fontId="10" fillId="0" borderId="25" xfId="0" applyNumberFormat="1" applyFont="1" applyBorder="1" applyAlignment="1">
      <alignment vertical="center"/>
    </xf>
    <xf numFmtId="0" fontId="6" fillId="33" borderId="25" xfId="0" applyFont="1" applyFill="1" applyBorder="1" applyAlignment="1" applyProtection="1">
      <alignment vertical="center"/>
      <protection/>
    </xf>
    <xf numFmtId="0" fontId="4" fillId="33" borderId="26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200" fontId="10" fillId="0" borderId="19" xfId="0" applyNumberFormat="1" applyFont="1" applyBorder="1" applyAlignment="1">
      <alignment vertical="center"/>
    </xf>
    <xf numFmtId="0" fontId="6" fillId="33" borderId="19" xfId="0" applyFont="1" applyFill="1" applyBorder="1" applyAlignment="1" applyProtection="1">
      <alignment vertical="center"/>
      <protection/>
    </xf>
    <xf numFmtId="0" fontId="4" fillId="33" borderId="20" xfId="0" applyFont="1" applyFill="1" applyBorder="1" applyAlignment="1" applyProtection="1">
      <alignment vertical="center"/>
      <protection/>
    </xf>
    <xf numFmtId="182" fontId="9" fillId="33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8" fillId="0" borderId="21" xfId="0" applyFont="1" applyBorder="1" applyAlignment="1">
      <alignment vertical="center"/>
    </xf>
    <xf numFmtId="0" fontId="8" fillId="34" borderId="27" xfId="0" applyFont="1" applyFill="1" applyBorder="1" applyAlignment="1" applyProtection="1">
      <alignment horizontal="left" vertical="center"/>
      <protection/>
    </xf>
    <xf numFmtId="0" fontId="8" fillId="34" borderId="28" xfId="0" applyFont="1" applyFill="1" applyBorder="1" applyAlignment="1" applyProtection="1">
      <alignment horizontal="left" vertical="center"/>
      <protection/>
    </xf>
    <xf numFmtId="0" fontId="4" fillId="34" borderId="28" xfId="0" applyFont="1" applyFill="1" applyBorder="1" applyAlignment="1" applyProtection="1">
      <alignment horizontal="left" vertical="center"/>
      <protection/>
    </xf>
    <xf numFmtId="172" fontId="4" fillId="34" borderId="28" xfId="59" applyNumberFormat="1" applyFont="1" applyFill="1" applyBorder="1" applyAlignment="1" applyProtection="1">
      <alignment horizontal="right" vertical="center"/>
      <protection/>
    </xf>
    <xf numFmtId="0" fontId="4" fillId="34" borderId="28" xfId="0" applyFont="1" applyFill="1" applyBorder="1" applyAlignment="1" applyProtection="1">
      <alignment horizontal="right" vertical="center"/>
      <protection/>
    </xf>
    <xf numFmtId="190" fontId="8" fillId="34" borderId="28" xfId="59" applyNumberFormat="1" applyFont="1" applyFill="1" applyBorder="1" applyAlignment="1" applyProtection="1">
      <alignment horizontal="center" vertical="center"/>
      <protection hidden="1"/>
    </xf>
    <xf numFmtId="0" fontId="4" fillId="34" borderId="29" xfId="0" applyFont="1" applyFill="1" applyBorder="1" applyAlignment="1" applyProtection="1">
      <alignment horizontal="right" vertical="center"/>
      <protection/>
    </xf>
    <xf numFmtId="190" fontId="4" fillId="34" borderId="22" xfId="59" applyNumberFormat="1" applyFont="1" applyFill="1" applyBorder="1" applyAlignment="1" applyProtection="1">
      <alignment horizontal="right" vertical="center"/>
      <protection hidden="1"/>
    </xf>
    <xf numFmtId="172" fontId="4" fillId="34" borderId="18" xfId="59" applyNumberFormat="1" applyFont="1" applyFill="1" applyBorder="1" applyAlignment="1" applyProtection="1">
      <alignment horizontal="centerContinuous" vertical="center"/>
      <protection/>
    </xf>
    <xf numFmtId="0" fontId="4" fillId="34" borderId="18" xfId="0" applyNumberFormat="1" applyFont="1" applyFill="1" applyBorder="1" applyAlignment="1" applyProtection="1">
      <alignment vertical="center"/>
      <protection/>
    </xf>
    <xf numFmtId="190" fontId="4" fillId="34" borderId="18" xfId="59" applyNumberFormat="1" applyFont="1" applyFill="1" applyBorder="1" applyAlignment="1" applyProtection="1">
      <alignment horizontal="right" vertical="center"/>
      <protection hidden="1"/>
    </xf>
    <xf numFmtId="190" fontId="4" fillId="34" borderId="30" xfId="59" applyNumberFormat="1" applyFont="1" applyFill="1" applyBorder="1" applyAlignment="1" applyProtection="1">
      <alignment horizontal="right" vertical="center"/>
      <protection hidden="1"/>
    </xf>
    <xf numFmtId="0" fontId="4" fillId="34" borderId="19" xfId="0" applyNumberFormat="1" applyFont="1" applyFill="1" applyBorder="1" applyAlignment="1" applyProtection="1">
      <alignment vertical="center"/>
      <protection/>
    </xf>
    <xf numFmtId="180" fontId="9" fillId="35" borderId="0" xfId="0" applyNumberFormat="1" applyFont="1" applyFill="1" applyBorder="1" applyAlignment="1" applyProtection="1">
      <alignment horizontal="center" vertical="center"/>
      <protection/>
    </xf>
    <xf numFmtId="180" fontId="7" fillId="33" borderId="0" xfId="0" applyNumberFormat="1" applyFont="1" applyFill="1" applyBorder="1" applyAlignment="1" applyProtection="1">
      <alignment horizontal="left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9" fillId="35" borderId="31" xfId="0" applyFont="1" applyFill="1" applyBorder="1" applyAlignment="1" applyProtection="1">
      <alignment horizontal="center" vertical="center"/>
      <protection locked="0"/>
    </xf>
    <xf numFmtId="0" fontId="9" fillId="35" borderId="20" xfId="0" applyFont="1" applyFill="1" applyBorder="1" applyAlignment="1" applyProtection="1">
      <alignment horizontal="center" vertical="center"/>
      <protection locked="0"/>
    </xf>
    <xf numFmtId="191" fontId="4" fillId="33" borderId="11" xfId="0" applyNumberFormat="1" applyFont="1" applyFill="1" applyBorder="1" applyAlignment="1" applyProtection="1">
      <alignment horizontal="left" vertical="center"/>
      <protection/>
    </xf>
    <xf numFmtId="0" fontId="5" fillId="36" borderId="21" xfId="0" applyFont="1" applyFill="1" applyBorder="1" applyAlignment="1" applyProtection="1">
      <alignment horizontal="center" vertical="center"/>
      <protection locked="0"/>
    </xf>
    <xf numFmtId="0" fontId="0" fillId="36" borderId="20" xfId="0" applyFill="1" applyBorder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horizontal="center" vertical="center"/>
      <protection/>
    </xf>
    <xf numFmtId="49" fontId="8" fillId="33" borderId="0" xfId="0" applyNumberFormat="1" applyFont="1" applyFill="1" applyAlignment="1" applyProtection="1">
      <alignment horizontal="center" vertical="center"/>
      <protection/>
    </xf>
    <xf numFmtId="2" fontId="5" fillId="0" borderId="21" xfId="0" applyNumberFormat="1" applyFont="1" applyFill="1" applyBorder="1" applyAlignment="1" applyProtection="1">
      <alignment horizontal="center" vertical="center"/>
      <protection/>
    </xf>
    <xf numFmtId="2" fontId="5" fillId="0" borderId="19" xfId="0" applyNumberFormat="1" applyFont="1" applyFill="1" applyBorder="1" applyAlignment="1" applyProtection="1">
      <alignment horizontal="center" vertical="center"/>
      <protection/>
    </xf>
    <xf numFmtId="2" fontId="5" fillId="0" borderId="20" xfId="0" applyNumberFormat="1" applyFont="1" applyFill="1" applyBorder="1" applyAlignment="1" applyProtection="1">
      <alignment horizontal="center" vertical="center"/>
      <protection/>
    </xf>
    <xf numFmtId="194" fontId="8" fillId="33" borderId="0" xfId="0" applyNumberFormat="1" applyFont="1" applyFill="1" applyAlignment="1" applyProtection="1">
      <alignment horizontal="center" vertical="center"/>
      <protection/>
    </xf>
    <xf numFmtId="190" fontId="8" fillId="37" borderId="12" xfId="59" applyNumberFormat="1" applyFont="1" applyFill="1" applyBorder="1" applyAlignment="1" applyProtection="1">
      <alignment horizontal="center" vertical="center"/>
      <protection hidden="1" locked="0"/>
    </xf>
    <xf numFmtId="190" fontId="8" fillId="37" borderId="17" xfId="59" applyNumberFormat="1" applyFont="1" applyFill="1" applyBorder="1" applyAlignment="1" applyProtection="1">
      <alignment horizontal="center" vertical="center"/>
      <protection hidden="1" locked="0"/>
    </xf>
    <xf numFmtId="190" fontId="8" fillId="37" borderId="22" xfId="59" applyNumberFormat="1" applyFont="1" applyFill="1" applyBorder="1" applyAlignment="1" applyProtection="1">
      <alignment horizontal="center" vertical="center"/>
      <protection hidden="1" locked="0"/>
    </xf>
    <xf numFmtId="0" fontId="62" fillId="38" borderId="27" xfId="59" applyNumberFormat="1" applyFont="1" applyFill="1" applyBorder="1" applyAlignment="1" applyProtection="1">
      <alignment horizontal="center" vertical="center"/>
      <protection/>
    </xf>
    <xf numFmtId="0" fontId="7" fillId="38" borderId="28" xfId="59" applyNumberFormat="1" applyFont="1" applyFill="1" applyBorder="1" applyAlignment="1" applyProtection="1">
      <alignment horizontal="center" vertical="center"/>
      <protection/>
    </xf>
    <xf numFmtId="0" fontId="7" fillId="38" borderId="29" xfId="59" applyNumberFormat="1" applyFont="1" applyFill="1" applyBorder="1" applyAlignment="1" applyProtection="1">
      <alignment horizontal="center" vertical="center"/>
      <protection/>
    </xf>
    <xf numFmtId="0" fontId="9" fillId="39" borderId="12" xfId="59" applyNumberFormat="1" applyFont="1" applyFill="1" applyBorder="1" applyAlignment="1" applyProtection="1">
      <alignment horizontal="center" vertical="center"/>
      <protection locked="0"/>
    </xf>
    <xf numFmtId="0" fontId="9" fillId="39" borderId="17" xfId="59" applyNumberFormat="1" applyFont="1" applyFill="1" applyBorder="1" applyAlignment="1" applyProtection="1">
      <alignment horizontal="center" vertical="center"/>
      <protection locked="0"/>
    </xf>
    <xf numFmtId="0" fontId="9" fillId="39" borderId="22" xfId="59" applyNumberFormat="1" applyFont="1" applyFill="1" applyBorder="1" applyAlignment="1" applyProtection="1">
      <alignment horizontal="center" vertical="center"/>
      <protection locked="0"/>
    </xf>
    <xf numFmtId="0" fontId="9" fillId="33" borderId="12" xfId="59" applyNumberFormat="1" applyFont="1" applyFill="1" applyBorder="1" applyAlignment="1" applyProtection="1">
      <alignment horizontal="center" vertical="center"/>
      <protection hidden="1"/>
    </xf>
    <xf numFmtId="0" fontId="9" fillId="33" borderId="17" xfId="59" applyNumberFormat="1" applyFont="1" applyFill="1" applyBorder="1" applyAlignment="1" applyProtection="1">
      <alignment horizontal="center" vertical="center"/>
      <protection hidden="1"/>
    </xf>
    <xf numFmtId="0" fontId="9" fillId="33" borderId="22" xfId="59" applyNumberFormat="1" applyFont="1" applyFill="1" applyBorder="1" applyAlignment="1" applyProtection="1">
      <alignment horizontal="center" vertical="center"/>
      <protection hidden="1"/>
    </xf>
    <xf numFmtId="188" fontId="8" fillId="33" borderId="23" xfId="0" applyNumberFormat="1" applyFont="1" applyFill="1" applyBorder="1" applyAlignment="1" applyProtection="1">
      <alignment horizontal="center" vertical="center"/>
      <protection/>
    </xf>
    <xf numFmtId="188" fontId="8" fillId="33" borderId="18" xfId="0" applyNumberFormat="1" applyFont="1" applyFill="1" applyBorder="1" applyAlignment="1" applyProtection="1">
      <alignment horizontal="center" vertical="center"/>
      <protection/>
    </xf>
    <xf numFmtId="188" fontId="8" fillId="33" borderId="30" xfId="0" applyNumberFormat="1" applyFont="1" applyFill="1" applyBorder="1" applyAlignment="1" applyProtection="1">
      <alignment horizontal="center" vertical="center"/>
      <protection/>
    </xf>
    <xf numFmtId="0" fontId="9" fillId="33" borderId="21" xfId="59" applyNumberFormat="1" applyFont="1" applyFill="1" applyBorder="1" applyAlignment="1" applyProtection="1">
      <alignment horizontal="center" vertical="center"/>
      <protection/>
    </xf>
    <xf numFmtId="0" fontId="9" fillId="33" borderId="19" xfId="59" applyNumberFormat="1" applyFont="1" applyFill="1" applyBorder="1" applyAlignment="1" applyProtection="1">
      <alignment horizontal="center" vertical="center"/>
      <protection/>
    </xf>
    <xf numFmtId="0" fontId="9" fillId="33" borderId="20" xfId="59" applyNumberFormat="1" applyFont="1" applyFill="1" applyBorder="1" applyAlignment="1" applyProtection="1">
      <alignment horizontal="center" vertical="center"/>
      <protection/>
    </xf>
    <xf numFmtId="190" fontId="8" fillId="37" borderId="27" xfId="59" applyNumberFormat="1" applyFont="1" applyFill="1" applyBorder="1" applyAlignment="1" applyProtection="1">
      <alignment horizontal="center" vertical="center"/>
      <protection hidden="1" locked="0"/>
    </xf>
    <xf numFmtId="190" fontId="8" fillId="37" borderId="28" xfId="59" applyNumberFormat="1" applyFont="1" applyFill="1" applyBorder="1" applyAlignment="1" applyProtection="1">
      <alignment horizontal="center" vertical="center"/>
      <protection hidden="1" locked="0"/>
    </xf>
    <xf numFmtId="190" fontId="8" fillId="37" borderId="29" xfId="59" applyNumberFormat="1" applyFont="1" applyFill="1" applyBorder="1" applyAlignment="1" applyProtection="1">
      <alignment horizontal="center" vertical="center"/>
      <protection hidden="1" locked="0"/>
    </xf>
    <xf numFmtId="188" fontId="8" fillId="33" borderId="10" xfId="59" applyNumberFormat="1" applyFont="1" applyFill="1" applyBorder="1" applyAlignment="1" applyProtection="1">
      <alignment horizontal="center" vertical="center"/>
      <protection/>
    </xf>
    <xf numFmtId="188" fontId="8" fillId="33" borderId="11" xfId="59" applyNumberFormat="1" applyFont="1" applyFill="1" applyBorder="1" applyAlignment="1" applyProtection="1">
      <alignment horizontal="center" vertical="center"/>
      <protection/>
    </xf>
    <xf numFmtId="188" fontId="8" fillId="33" borderId="14" xfId="59" applyNumberFormat="1" applyFont="1" applyFill="1" applyBorder="1" applyAlignment="1" applyProtection="1">
      <alignment horizontal="center" vertical="center"/>
      <protection/>
    </xf>
    <xf numFmtId="0" fontId="5" fillId="36" borderId="19" xfId="0" applyFont="1" applyFill="1" applyBorder="1" applyAlignment="1" applyProtection="1">
      <alignment horizontal="center" vertical="center"/>
      <protection locked="0"/>
    </xf>
    <xf numFmtId="0" fontId="5" fillId="36" borderId="20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left" vertical="center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/>
    </xf>
    <xf numFmtId="0" fontId="8" fillId="34" borderId="32" xfId="0" applyFont="1" applyFill="1" applyBorder="1" applyAlignment="1" applyProtection="1">
      <alignment horizontal="left" vertical="center" wrapText="1"/>
      <protection/>
    </xf>
    <xf numFmtId="1" fontId="8" fillId="33" borderId="15" xfId="59" applyNumberFormat="1" applyFont="1" applyFill="1" applyBorder="1" applyAlignment="1" applyProtection="1">
      <alignment horizontal="center" vertical="center"/>
      <protection/>
    </xf>
    <xf numFmtId="1" fontId="8" fillId="33" borderId="24" xfId="59" applyNumberFormat="1" applyFont="1" applyFill="1" applyBorder="1" applyAlignment="1" applyProtection="1">
      <alignment horizontal="center" vertical="center"/>
      <protection/>
    </xf>
    <xf numFmtId="1" fontId="8" fillId="33" borderId="32" xfId="59" applyNumberFormat="1" applyFont="1" applyFill="1" applyBorder="1" applyAlignment="1" applyProtection="1">
      <alignment horizontal="center" vertical="center"/>
      <protection/>
    </xf>
    <xf numFmtId="188" fontId="8" fillId="33" borderId="15" xfId="0" applyNumberFormat="1" applyFont="1" applyFill="1" applyBorder="1" applyAlignment="1" applyProtection="1">
      <alignment horizontal="center" vertical="center"/>
      <protection/>
    </xf>
    <xf numFmtId="188" fontId="8" fillId="33" borderId="24" xfId="0" applyNumberFormat="1" applyFont="1" applyFill="1" applyBorder="1" applyAlignment="1" applyProtection="1">
      <alignment horizontal="center" vertical="center"/>
      <protection/>
    </xf>
    <xf numFmtId="188" fontId="8" fillId="33" borderId="32" xfId="0" applyNumberFormat="1" applyFont="1" applyFill="1" applyBorder="1" applyAlignment="1" applyProtection="1">
      <alignment horizontal="center" vertical="center"/>
      <protection/>
    </xf>
    <xf numFmtId="188" fontId="9" fillId="33" borderId="15" xfId="0" applyNumberFormat="1" applyFont="1" applyFill="1" applyBorder="1" applyAlignment="1" applyProtection="1">
      <alignment horizontal="right" vertical="center"/>
      <protection/>
    </xf>
    <xf numFmtId="188" fontId="9" fillId="33" borderId="24" xfId="0" applyNumberFormat="1" applyFont="1" applyFill="1" applyBorder="1" applyAlignment="1" applyProtection="1">
      <alignment horizontal="right" vertical="center"/>
      <protection/>
    </xf>
    <xf numFmtId="188" fontId="9" fillId="33" borderId="32" xfId="0" applyNumberFormat="1" applyFont="1" applyFill="1" applyBorder="1" applyAlignment="1" applyProtection="1">
      <alignment horizontal="right" vertical="center"/>
      <protection/>
    </xf>
    <xf numFmtId="181" fontId="9" fillId="35" borderId="21" xfId="0" applyNumberFormat="1" applyFont="1" applyFill="1" applyBorder="1" applyAlignment="1" applyProtection="1">
      <alignment horizontal="center" vertical="center"/>
      <protection locked="0"/>
    </xf>
    <xf numFmtId="181" fontId="9" fillId="35" borderId="19" xfId="0" applyNumberFormat="1" applyFont="1" applyFill="1" applyBorder="1" applyAlignment="1" applyProtection="1">
      <alignment horizontal="center" vertical="center"/>
      <protection locked="0"/>
    </xf>
    <xf numFmtId="181" fontId="9" fillId="35" borderId="20" xfId="0" applyNumberFormat="1" applyFont="1" applyFill="1" applyBorder="1" applyAlignment="1" applyProtection="1">
      <alignment horizontal="center" vertical="center"/>
      <protection locked="0"/>
    </xf>
    <xf numFmtId="0" fontId="15" fillId="33" borderId="18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right" vertical="center"/>
      <protection/>
    </xf>
    <xf numFmtId="187" fontId="9" fillId="35" borderId="21" xfId="0" applyNumberFormat="1" applyFont="1" applyFill="1" applyBorder="1" applyAlignment="1" applyProtection="1">
      <alignment horizontal="center" vertical="center"/>
      <protection locked="0"/>
    </xf>
    <xf numFmtId="187" fontId="9" fillId="35" borderId="19" xfId="0" applyNumberFormat="1" applyFont="1" applyFill="1" applyBorder="1" applyAlignment="1" applyProtection="1">
      <alignment horizontal="center" vertical="center"/>
      <protection locked="0"/>
    </xf>
    <xf numFmtId="187" fontId="9" fillId="35" borderId="20" xfId="0" applyNumberFormat="1" applyFont="1" applyFill="1" applyBorder="1" applyAlignment="1" applyProtection="1">
      <alignment horizontal="center" vertical="center"/>
      <protection locked="0"/>
    </xf>
    <xf numFmtId="0" fontId="8" fillId="35" borderId="11" xfId="0" applyFont="1" applyFill="1" applyBorder="1" applyAlignment="1" applyProtection="1">
      <alignment horizontal="center" vertical="center"/>
      <protection locked="0"/>
    </xf>
    <xf numFmtId="0" fontId="17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center" vertical="center"/>
      <protection/>
    </xf>
    <xf numFmtId="0" fontId="9" fillId="35" borderId="11" xfId="0" applyFont="1" applyFill="1" applyBorder="1" applyAlignment="1" applyProtection="1">
      <alignment horizontal="center" vertical="center"/>
      <protection locked="0"/>
    </xf>
    <xf numFmtId="180" fontId="9" fillId="33" borderId="21" xfId="0" applyNumberFormat="1" applyFont="1" applyFill="1" applyBorder="1" applyAlignment="1" applyProtection="1">
      <alignment horizontal="center" vertical="center"/>
      <protection/>
    </xf>
    <xf numFmtId="180" fontId="9" fillId="33" borderId="2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3" fillId="40" borderId="33" xfId="0" applyNumberFormat="1" applyFont="1" applyFill="1" applyBorder="1" applyAlignment="1" applyProtection="1">
      <alignment horizontal="center" vertical="center"/>
      <protection locked="0"/>
    </xf>
    <xf numFmtId="0" fontId="13" fillId="40" borderId="17" xfId="0" applyNumberFormat="1" applyFont="1" applyFill="1" applyBorder="1" applyAlignment="1" applyProtection="1">
      <alignment horizontal="center" vertical="center"/>
      <protection locked="0"/>
    </xf>
    <xf numFmtId="0" fontId="13" fillId="40" borderId="34" xfId="0" applyNumberFormat="1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 applyProtection="1">
      <alignment horizontal="center" vertical="center"/>
      <protection/>
    </xf>
    <xf numFmtId="0" fontId="14" fillId="33" borderId="19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0" fontId="15" fillId="33" borderId="21" xfId="0" applyFont="1" applyFill="1" applyBorder="1" applyAlignment="1" applyProtection="1">
      <alignment horizontal="center" vertical="center"/>
      <protection/>
    </xf>
    <xf numFmtId="0" fontId="15" fillId="33" borderId="19" xfId="0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center" vertical="center"/>
      <protection/>
    </xf>
    <xf numFmtId="0" fontId="14" fillId="33" borderId="0" xfId="0" applyFont="1" applyFill="1" applyBorder="1" applyAlignment="1" applyProtection="1">
      <alignment horizontal="center" vertical="center"/>
      <protection/>
    </xf>
    <xf numFmtId="180" fontId="6" fillId="33" borderId="0" xfId="0" applyNumberFormat="1" applyFont="1" applyFill="1" applyBorder="1" applyAlignment="1" applyProtection="1">
      <alignment horizontal="right" vertical="center"/>
      <protection/>
    </xf>
    <xf numFmtId="188" fontId="9" fillId="33" borderId="12" xfId="0" applyNumberFormat="1" applyFont="1" applyFill="1" applyBorder="1" applyAlignment="1" applyProtection="1">
      <alignment horizontal="right" vertical="center"/>
      <protection/>
    </xf>
    <xf numFmtId="188" fontId="9" fillId="33" borderId="17" xfId="0" applyNumberFormat="1" applyFont="1" applyFill="1" applyBorder="1" applyAlignment="1" applyProtection="1">
      <alignment horizontal="right" vertical="center"/>
      <protection/>
    </xf>
    <xf numFmtId="188" fontId="9" fillId="33" borderId="22" xfId="0" applyNumberFormat="1" applyFont="1" applyFill="1" applyBorder="1" applyAlignment="1" applyProtection="1">
      <alignment horizontal="right" vertical="center"/>
      <protection/>
    </xf>
    <xf numFmtId="182" fontId="9" fillId="33" borderId="21" xfId="0" applyNumberFormat="1" applyFont="1" applyFill="1" applyBorder="1" applyAlignment="1" applyProtection="1">
      <alignment horizontal="center" vertical="center"/>
      <protection/>
    </xf>
    <xf numFmtId="182" fontId="9" fillId="33" borderId="19" xfId="0" applyNumberFormat="1" applyFont="1" applyFill="1" applyBorder="1" applyAlignment="1" applyProtection="1">
      <alignment horizontal="center" vertical="center"/>
      <protection/>
    </xf>
    <xf numFmtId="182" fontId="9" fillId="33" borderId="20" xfId="0" applyNumberFormat="1" applyFont="1" applyFill="1" applyBorder="1" applyAlignment="1" applyProtection="1">
      <alignment horizontal="center" vertical="center"/>
      <protection/>
    </xf>
    <xf numFmtId="0" fontId="9" fillId="39" borderId="27" xfId="59" applyNumberFormat="1" applyFont="1" applyFill="1" applyBorder="1" applyAlignment="1" applyProtection="1">
      <alignment horizontal="center" vertical="center"/>
      <protection locked="0"/>
    </xf>
    <xf numFmtId="0" fontId="9" fillId="39" borderId="28" xfId="59" applyNumberFormat="1" applyFont="1" applyFill="1" applyBorder="1" applyAlignment="1" applyProtection="1">
      <alignment horizontal="center" vertical="center"/>
      <protection locked="0"/>
    </xf>
    <xf numFmtId="0" fontId="9" fillId="39" borderId="29" xfId="59" applyNumberFormat="1" applyFont="1" applyFill="1" applyBorder="1" applyAlignment="1" applyProtection="1">
      <alignment horizontal="center" vertical="center"/>
      <protection locked="0"/>
    </xf>
    <xf numFmtId="0" fontId="9" fillId="33" borderId="27" xfId="59" applyNumberFormat="1" applyFont="1" applyFill="1" applyBorder="1" applyAlignment="1" applyProtection="1">
      <alignment horizontal="center" vertical="center"/>
      <protection/>
    </xf>
    <xf numFmtId="0" fontId="9" fillId="33" borderId="28" xfId="59" applyNumberFormat="1" applyFont="1" applyFill="1" applyBorder="1" applyAlignment="1" applyProtection="1">
      <alignment horizontal="center" vertical="center"/>
      <protection/>
    </xf>
    <xf numFmtId="0" fontId="9" fillId="33" borderId="29" xfId="59" applyNumberFormat="1" applyFont="1" applyFill="1" applyBorder="1" applyAlignment="1" applyProtection="1">
      <alignment horizontal="center" vertical="center"/>
      <protection/>
    </xf>
    <xf numFmtId="188" fontId="8" fillId="33" borderId="12" xfId="0" applyNumberFormat="1" applyFont="1" applyFill="1" applyBorder="1" applyAlignment="1" applyProtection="1" quotePrefix="1">
      <alignment horizontal="center" vertical="center"/>
      <protection/>
    </xf>
    <xf numFmtId="188" fontId="8" fillId="33" borderId="17" xfId="0" applyNumberFormat="1" applyFont="1" applyFill="1" applyBorder="1" applyAlignment="1" applyProtection="1" quotePrefix="1">
      <alignment horizontal="center" vertical="center"/>
      <protection/>
    </xf>
    <xf numFmtId="188" fontId="8" fillId="33" borderId="22" xfId="0" applyNumberFormat="1" applyFont="1" applyFill="1" applyBorder="1" applyAlignment="1" applyProtection="1" quotePrefix="1">
      <alignment horizontal="center" vertical="center"/>
      <protection/>
    </xf>
    <xf numFmtId="0" fontId="9" fillId="33" borderId="10" xfId="59" applyNumberFormat="1" applyFont="1" applyFill="1" applyBorder="1" applyAlignment="1" applyProtection="1">
      <alignment horizontal="center" vertical="center"/>
      <protection/>
    </xf>
    <xf numFmtId="0" fontId="9" fillId="33" borderId="11" xfId="59" applyNumberFormat="1" applyFont="1" applyFill="1" applyBorder="1" applyAlignment="1" applyProtection="1">
      <alignment horizontal="center" vertical="center"/>
      <protection/>
    </xf>
    <xf numFmtId="0" fontId="9" fillId="33" borderId="14" xfId="59" applyNumberFormat="1" applyFont="1" applyFill="1" applyBorder="1" applyAlignment="1" applyProtection="1">
      <alignment horizontal="center" vertical="center"/>
      <protection/>
    </xf>
    <xf numFmtId="172" fontId="4" fillId="34" borderId="17" xfId="59" applyNumberFormat="1" applyFont="1" applyFill="1" applyBorder="1" applyAlignment="1" applyProtection="1">
      <alignment horizontal="right" vertical="center"/>
      <protection/>
    </xf>
    <xf numFmtId="172" fontId="4" fillId="34" borderId="22" xfId="59" applyNumberFormat="1" applyFont="1" applyFill="1" applyBorder="1" applyAlignment="1" applyProtection="1">
      <alignment horizontal="right" vertical="center"/>
      <protection/>
    </xf>
    <xf numFmtId="0" fontId="9" fillId="0" borderId="12" xfId="59" applyNumberFormat="1" applyFont="1" applyFill="1" applyBorder="1" applyAlignment="1" applyProtection="1">
      <alignment horizontal="center" vertical="center"/>
      <protection locked="0"/>
    </xf>
    <xf numFmtId="0" fontId="9" fillId="0" borderId="17" xfId="59" applyNumberFormat="1" applyFont="1" applyFill="1" applyBorder="1" applyAlignment="1" applyProtection="1">
      <alignment horizontal="center" vertical="center"/>
      <protection locked="0"/>
    </xf>
    <xf numFmtId="0" fontId="9" fillId="0" borderId="22" xfId="59" applyNumberFormat="1" applyFont="1" applyFill="1" applyBorder="1" applyAlignment="1" applyProtection="1">
      <alignment horizontal="center" vertical="center"/>
      <protection locked="0"/>
    </xf>
    <xf numFmtId="0" fontId="9" fillId="33" borderId="12" xfId="59" applyNumberFormat="1" applyFont="1" applyFill="1" applyBorder="1" applyAlignment="1" applyProtection="1">
      <alignment horizontal="center" vertical="center"/>
      <protection/>
    </xf>
    <xf numFmtId="0" fontId="9" fillId="33" borderId="17" xfId="59" applyNumberFormat="1" applyFont="1" applyFill="1" applyBorder="1" applyAlignment="1" applyProtection="1">
      <alignment horizontal="center" vertical="center"/>
      <protection/>
    </xf>
    <xf numFmtId="0" fontId="9" fillId="33" borderId="22" xfId="59" applyNumberFormat="1" applyFont="1" applyFill="1" applyBorder="1" applyAlignment="1" applyProtection="1">
      <alignment horizontal="center" vertical="center"/>
      <protection/>
    </xf>
    <xf numFmtId="188" fontId="9" fillId="33" borderId="23" xfId="0" applyNumberFormat="1" applyFont="1" applyFill="1" applyBorder="1" applyAlignment="1" applyProtection="1">
      <alignment horizontal="right" vertical="center"/>
      <protection/>
    </xf>
    <xf numFmtId="188" fontId="9" fillId="33" borderId="18" xfId="0" applyNumberFormat="1" applyFont="1" applyFill="1" applyBorder="1" applyAlignment="1" applyProtection="1">
      <alignment horizontal="right" vertical="center"/>
      <protection/>
    </xf>
    <xf numFmtId="188" fontId="9" fillId="33" borderId="30" xfId="0" applyNumberFormat="1" applyFont="1" applyFill="1" applyBorder="1" applyAlignment="1" applyProtection="1">
      <alignment horizontal="right" vertical="center"/>
      <protection/>
    </xf>
    <xf numFmtId="172" fontId="4" fillId="34" borderId="18" xfId="59" applyNumberFormat="1" applyFont="1" applyFill="1" applyBorder="1" applyAlignment="1" applyProtection="1">
      <alignment horizontal="right" vertical="center"/>
      <protection/>
    </xf>
    <xf numFmtId="172" fontId="4" fillId="34" borderId="30" xfId="59" applyNumberFormat="1" applyFont="1" applyFill="1" applyBorder="1" applyAlignment="1" applyProtection="1">
      <alignment horizontal="right" vertical="center"/>
      <protection/>
    </xf>
    <xf numFmtId="0" fontId="9" fillId="39" borderId="23" xfId="59" applyNumberFormat="1" applyFont="1" applyFill="1" applyBorder="1" applyAlignment="1" applyProtection="1">
      <alignment horizontal="center" vertical="center"/>
      <protection locked="0"/>
    </xf>
    <xf numFmtId="0" fontId="9" fillId="39" borderId="18" xfId="59" applyNumberFormat="1" applyFont="1" applyFill="1" applyBorder="1" applyAlignment="1" applyProtection="1">
      <alignment horizontal="center" vertical="center"/>
      <protection locked="0"/>
    </xf>
    <xf numFmtId="0" fontId="9" fillId="39" borderId="30" xfId="59" applyNumberFormat="1" applyFont="1" applyFill="1" applyBorder="1" applyAlignment="1" applyProtection="1">
      <alignment horizontal="center" vertical="center"/>
      <protection locked="0"/>
    </xf>
    <xf numFmtId="0" fontId="9" fillId="0" borderId="23" xfId="59" applyNumberFormat="1" applyFont="1" applyFill="1" applyBorder="1" applyAlignment="1" applyProtection="1">
      <alignment horizontal="center" vertical="center"/>
      <protection locked="0"/>
    </xf>
    <xf numFmtId="0" fontId="9" fillId="0" borderId="18" xfId="59" applyNumberFormat="1" applyFont="1" applyFill="1" applyBorder="1" applyAlignment="1" applyProtection="1">
      <alignment horizontal="center" vertical="center"/>
      <protection locked="0"/>
    </xf>
    <xf numFmtId="0" fontId="9" fillId="0" borderId="30" xfId="59" applyNumberFormat="1" applyFont="1" applyFill="1" applyBorder="1" applyAlignment="1" applyProtection="1">
      <alignment horizontal="center" vertical="center"/>
      <protection locked="0"/>
    </xf>
    <xf numFmtId="0" fontId="9" fillId="33" borderId="23" xfId="59" applyNumberFormat="1" applyFont="1" applyFill="1" applyBorder="1" applyAlignment="1" applyProtection="1">
      <alignment horizontal="center" vertical="center"/>
      <protection/>
    </xf>
    <xf numFmtId="0" fontId="9" fillId="33" borderId="18" xfId="59" applyNumberFormat="1" applyFont="1" applyFill="1" applyBorder="1" applyAlignment="1" applyProtection="1">
      <alignment horizontal="center" vertical="center"/>
      <protection/>
    </xf>
    <xf numFmtId="0" fontId="9" fillId="33" borderId="30" xfId="59" applyNumberFormat="1" applyFont="1" applyFill="1" applyBorder="1" applyAlignment="1" applyProtection="1">
      <alignment horizontal="center" vertical="center"/>
      <protection/>
    </xf>
    <xf numFmtId="188" fontId="8" fillId="33" borderId="23" xfId="0" applyNumberFormat="1" applyFont="1" applyFill="1" applyBorder="1" applyAlignment="1" applyProtection="1" quotePrefix="1">
      <alignment horizontal="center" vertical="center"/>
      <protection/>
    </xf>
    <xf numFmtId="188" fontId="8" fillId="33" borderId="18" xfId="0" applyNumberFormat="1" applyFont="1" applyFill="1" applyBorder="1" applyAlignment="1" applyProtection="1" quotePrefix="1">
      <alignment horizontal="center" vertical="center"/>
      <protection/>
    </xf>
    <xf numFmtId="188" fontId="8" fillId="33" borderId="30" xfId="0" applyNumberFormat="1" applyFont="1" applyFill="1" applyBorder="1" applyAlignment="1" applyProtection="1" quotePrefix="1">
      <alignment horizontal="center" vertical="center"/>
      <protection/>
    </xf>
    <xf numFmtId="188" fontId="9" fillId="33" borderId="21" xfId="0" applyNumberFormat="1" applyFont="1" applyFill="1" applyBorder="1" applyAlignment="1" applyProtection="1">
      <alignment horizontal="right" vertical="center"/>
      <protection/>
    </xf>
    <xf numFmtId="188" fontId="9" fillId="33" borderId="19" xfId="0" applyNumberFormat="1" applyFont="1" applyFill="1" applyBorder="1" applyAlignment="1" applyProtection="1">
      <alignment horizontal="right" vertical="center"/>
      <protection/>
    </xf>
    <xf numFmtId="188" fontId="9" fillId="33" borderId="20" xfId="0" applyNumberFormat="1" applyFont="1" applyFill="1" applyBorder="1" applyAlignment="1" applyProtection="1">
      <alignment horizontal="right" vertical="center"/>
      <protection/>
    </xf>
    <xf numFmtId="188" fontId="9" fillId="33" borderId="10" xfId="0" applyNumberFormat="1" applyFont="1" applyFill="1" applyBorder="1" applyAlignment="1" applyProtection="1">
      <alignment horizontal="right" vertical="center"/>
      <protection/>
    </xf>
    <xf numFmtId="188" fontId="9" fillId="33" borderId="11" xfId="0" applyNumberFormat="1" applyFont="1" applyFill="1" applyBorder="1" applyAlignment="1" applyProtection="1">
      <alignment horizontal="right" vertical="center"/>
      <protection/>
    </xf>
    <xf numFmtId="188" fontId="9" fillId="33" borderId="14" xfId="0" applyNumberFormat="1" applyFont="1" applyFill="1" applyBorder="1" applyAlignment="1" applyProtection="1">
      <alignment horizontal="right" vertical="center"/>
      <protection/>
    </xf>
    <xf numFmtId="0" fontId="9" fillId="33" borderId="21" xfId="59" applyNumberFormat="1" applyFont="1" applyFill="1" applyBorder="1" applyAlignment="1" applyProtection="1">
      <alignment horizontal="center" vertical="center"/>
      <protection hidden="1"/>
    </xf>
    <xf numFmtId="0" fontId="9" fillId="33" borderId="19" xfId="59" applyNumberFormat="1" applyFont="1" applyFill="1" applyBorder="1" applyAlignment="1" applyProtection="1">
      <alignment horizontal="center" vertical="center"/>
      <protection hidden="1"/>
    </xf>
    <xf numFmtId="0" fontId="9" fillId="33" borderId="20" xfId="59" applyNumberFormat="1" applyFont="1" applyFill="1" applyBorder="1" applyAlignment="1" applyProtection="1">
      <alignment horizontal="center" vertical="center"/>
      <protection hidden="1"/>
    </xf>
    <xf numFmtId="169" fontId="4" fillId="33" borderId="21" xfId="0" applyNumberFormat="1" applyFont="1" applyFill="1" applyBorder="1" applyAlignment="1" applyProtection="1">
      <alignment horizontal="center" vertical="center"/>
      <protection/>
    </xf>
    <xf numFmtId="169" fontId="4" fillId="33" borderId="19" xfId="0" applyNumberFormat="1" applyFont="1" applyFill="1" applyBorder="1" applyAlignment="1" applyProtection="1">
      <alignment horizontal="center" vertical="center"/>
      <protection/>
    </xf>
    <xf numFmtId="169" fontId="4" fillId="33" borderId="20" xfId="0" applyNumberFormat="1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33" borderId="17" xfId="0" applyFont="1" applyFill="1" applyBorder="1" applyAlignment="1" applyProtection="1">
      <alignment horizontal="center" vertical="center"/>
      <protection/>
    </xf>
    <xf numFmtId="0" fontId="8" fillId="33" borderId="22" xfId="0" applyFont="1" applyFill="1" applyBorder="1" applyAlignment="1" applyProtection="1">
      <alignment horizontal="center" vertical="center"/>
      <protection/>
    </xf>
    <xf numFmtId="0" fontId="7" fillId="33" borderId="15" xfId="59" applyNumberFormat="1" applyFont="1" applyFill="1" applyBorder="1" applyAlignment="1" applyProtection="1">
      <alignment horizontal="center" vertical="center" wrapText="1" shrinkToFit="1"/>
      <protection/>
    </xf>
    <xf numFmtId="0" fontId="4" fillId="0" borderId="24" xfId="0" applyFont="1" applyBorder="1" applyAlignment="1" applyProtection="1">
      <alignment horizontal="center" vertical="center" wrapText="1" shrinkToFit="1"/>
      <protection/>
    </xf>
    <xf numFmtId="0" fontId="4" fillId="0" borderId="32" xfId="0" applyFont="1" applyBorder="1" applyAlignment="1" applyProtection="1">
      <alignment horizontal="center" vertical="center" wrapText="1" shrinkToFit="1"/>
      <protection/>
    </xf>
    <xf numFmtId="0" fontId="8" fillId="33" borderId="12" xfId="59" applyNumberFormat="1" applyFont="1" applyFill="1" applyBorder="1" applyAlignment="1" applyProtection="1">
      <alignment horizontal="center" vertical="center"/>
      <protection/>
    </xf>
    <xf numFmtId="0" fontId="8" fillId="33" borderId="17" xfId="59" applyNumberFormat="1" applyFont="1" applyFill="1" applyBorder="1" applyAlignment="1" applyProtection="1">
      <alignment horizontal="center" vertical="center"/>
      <protection/>
    </xf>
    <xf numFmtId="0" fontId="8" fillId="33" borderId="22" xfId="59" applyNumberFormat="1" applyFont="1" applyFill="1" applyBorder="1" applyAlignment="1" applyProtection="1">
      <alignment horizontal="center" vertical="center"/>
      <protection/>
    </xf>
    <xf numFmtId="188" fontId="8" fillId="33" borderId="12" xfId="0" applyNumberFormat="1" applyFont="1" applyFill="1" applyBorder="1" applyAlignment="1" applyProtection="1">
      <alignment horizontal="center" vertical="center"/>
      <protection/>
    </xf>
    <xf numFmtId="188" fontId="8" fillId="33" borderId="17" xfId="0" applyNumberFormat="1" applyFont="1" applyFill="1" applyBorder="1" applyAlignment="1" applyProtection="1">
      <alignment horizontal="center" vertical="center"/>
      <protection/>
    </xf>
    <xf numFmtId="188" fontId="8" fillId="33" borderId="22" xfId="0" applyNumberFormat="1" applyFont="1" applyFill="1" applyBorder="1" applyAlignment="1" applyProtection="1">
      <alignment horizontal="center" vertical="center"/>
      <protection/>
    </xf>
    <xf numFmtId="194" fontId="9" fillId="33" borderId="21" xfId="0" applyNumberFormat="1" applyFont="1" applyFill="1" applyBorder="1" applyAlignment="1" applyProtection="1">
      <alignment horizontal="right" vertical="center"/>
      <protection/>
    </xf>
    <xf numFmtId="194" fontId="9" fillId="33" borderId="19" xfId="0" applyNumberFormat="1" applyFont="1" applyFill="1" applyBorder="1" applyAlignment="1" applyProtection="1">
      <alignment horizontal="right" vertical="center"/>
      <protection/>
    </xf>
    <xf numFmtId="194" fontId="9" fillId="33" borderId="20" xfId="0" applyNumberFormat="1" applyFont="1" applyFill="1" applyBorder="1" applyAlignment="1" applyProtection="1">
      <alignment horizontal="right" vertical="center"/>
      <protection/>
    </xf>
    <xf numFmtId="188" fontId="8" fillId="33" borderId="12" xfId="59" applyNumberFormat="1" applyFont="1" applyFill="1" applyBorder="1" applyAlignment="1" applyProtection="1">
      <alignment horizontal="center" vertical="center"/>
      <protection/>
    </xf>
    <xf numFmtId="188" fontId="8" fillId="33" borderId="17" xfId="59" applyNumberFormat="1" applyFont="1" applyFill="1" applyBorder="1" applyAlignment="1" applyProtection="1">
      <alignment horizontal="center" vertical="center"/>
      <protection/>
    </xf>
    <xf numFmtId="188" fontId="8" fillId="33" borderId="22" xfId="59" applyNumberFormat="1" applyFont="1" applyFill="1" applyBorder="1" applyAlignment="1" applyProtection="1">
      <alignment horizontal="center" vertical="center"/>
      <protection/>
    </xf>
    <xf numFmtId="0" fontId="4" fillId="33" borderId="21" xfId="59" applyNumberFormat="1" applyFont="1" applyFill="1" applyBorder="1" applyAlignment="1" applyProtection="1" quotePrefix="1">
      <alignment horizontal="center" vertical="center"/>
      <protection/>
    </xf>
    <xf numFmtId="0" fontId="4" fillId="33" borderId="19" xfId="59" applyNumberFormat="1" applyFont="1" applyFill="1" applyBorder="1" applyAlignment="1" applyProtection="1" quotePrefix="1">
      <alignment horizontal="center" vertical="center"/>
      <protection/>
    </xf>
    <xf numFmtId="0" fontId="4" fillId="33" borderId="20" xfId="59" applyNumberFormat="1" applyFont="1" applyFill="1" applyBorder="1" applyAlignment="1" applyProtection="1" quotePrefix="1">
      <alignment horizontal="center" vertical="center"/>
      <protection/>
    </xf>
    <xf numFmtId="190" fontId="9" fillId="34" borderId="21" xfId="59" applyNumberFormat="1" applyFont="1" applyFill="1" applyBorder="1" applyAlignment="1" applyProtection="1">
      <alignment horizontal="center" vertical="center"/>
      <protection hidden="1"/>
    </xf>
    <xf numFmtId="190" fontId="9" fillId="34" borderId="19" xfId="59" applyNumberFormat="1" applyFont="1" applyFill="1" applyBorder="1" applyAlignment="1" applyProtection="1">
      <alignment horizontal="center" vertical="center"/>
      <protection hidden="1"/>
    </xf>
    <xf numFmtId="190" fontId="8" fillId="37" borderId="15" xfId="59" applyNumberFormat="1" applyFont="1" applyFill="1" applyBorder="1" applyAlignment="1" applyProtection="1">
      <alignment horizontal="center" vertical="center"/>
      <protection hidden="1" locked="0"/>
    </xf>
    <xf numFmtId="190" fontId="8" fillId="37" borderId="24" xfId="59" applyNumberFormat="1" applyFont="1" applyFill="1" applyBorder="1" applyAlignment="1" applyProtection="1">
      <alignment horizontal="center" vertical="center"/>
      <protection hidden="1" locked="0"/>
    </xf>
    <xf numFmtId="190" fontId="8" fillId="37" borderId="32" xfId="59" applyNumberFormat="1" applyFont="1" applyFill="1" applyBorder="1" applyAlignment="1" applyProtection="1">
      <alignment horizontal="center" vertical="center"/>
      <protection hidden="1" locked="0"/>
    </xf>
    <xf numFmtId="180" fontId="9" fillId="33" borderId="21" xfId="0" applyNumberFormat="1" applyFont="1" applyFill="1" applyBorder="1" applyAlignment="1" applyProtection="1">
      <alignment horizontal="center" vertical="center"/>
      <protection locked="0"/>
    </xf>
    <xf numFmtId="180" fontId="9" fillId="33" borderId="20" xfId="0" applyNumberFormat="1" applyFont="1" applyFill="1" applyBorder="1" applyAlignment="1" applyProtection="1">
      <alignment horizontal="center" vertical="center"/>
      <protection locked="0"/>
    </xf>
    <xf numFmtId="182" fontId="9" fillId="33" borderId="21" xfId="0" applyNumberFormat="1" applyFont="1" applyFill="1" applyBorder="1" applyAlignment="1" applyProtection="1">
      <alignment horizontal="center" vertical="center"/>
      <protection locked="0"/>
    </xf>
    <xf numFmtId="182" fontId="9" fillId="33" borderId="19" xfId="0" applyNumberFormat="1" applyFont="1" applyFill="1" applyBorder="1" applyAlignment="1" applyProtection="1">
      <alignment horizontal="center" vertical="center"/>
      <protection locked="0"/>
    </xf>
    <xf numFmtId="182" fontId="9" fillId="33" borderId="20" xfId="0" applyNumberFormat="1" applyFont="1" applyFill="1" applyBorder="1" applyAlignment="1" applyProtection="1">
      <alignment horizontal="center" vertical="center"/>
      <protection locked="0"/>
    </xf>
    <xf numFmtId="180" fontId="9" fillId="35" borderId="21" xfId="0" applyNumberFormat="1" applyFont="1" applyFill="1" applyBorder="1" applyAlignment="1" applyProtection="1">
      <alignment horizontal="center" vertical="center"/>
      <protection locked="0"/>
    </xf>
    <xf numFmtId="180" fontId="9" fillId="35" borderId="20" xfId="0" applyNumberFormat="1" applyFont="1" applyFill="1" applyBorder="1" applyAlignment="1" applyProtection="1">
      <alignment horizontal="center" vertical="center"/>
      <protection locked="0"/>
    </xf>
    <xf numFmtId="182" fontId="9" fillId="35" borderId="21" xfId="0" applyNumberFormat="1" applyFont="1" applyFill="1" applyBorder="1" applyAlignment="1" applyProtection="1">
      <alignment horizontal="center" vertical="center"/>
      <protection locked="0"/>
    </xf>
    <xf numFmtId="182" fontId="9" fillId="35" borderId="19" xfId="0" applyNumberFormat="1" applyFont="1" applyFill="1" applyBorder="1" applyAlignment="1" applyProtection="1">
      <alignment horizontal="center" vertical="center"/>
      <protection locked="0"/>
    </xf>
    <xf numFmtId="182" fontId="9" fillId="35" borderId="20" xfId="0" applyNumberFormat="1" applyFont="1" applyFill="1" applyBorder="1" applyAlignment="1" applyProtection="1">
      <alignment horizontal="center" vertical="center"/>
      <protection locked="0"/>
    </xf>
    <xf numFmtId="192" fontId="9" fillId="33" borderId="0" xfId="0" applyNumberFormat="1" applyFont="1" applyFill="1" applyBorder="1" applyAlignment="1" applyProtection="1">
      <alignment horizontal="center" vertical="center"/>
      <protection locked="0"/>
    </xf>
    <xf numFmtId="14" fontId="6" fillId="35" borderId="0" xfId="0" applyNumberFormat="1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14" fillId="33" borderId="18" xfId="0" applyFont="1" applyFill="1" applyBorder="1" applyAlignment="1" applyProtection="1">
      <alignment horizontal="center" vertical="center"/>
      <protection/>
    </xf>
    <xf numFmtId="193" fontId="8" fillId="33" borderId="33" xfId="0" applyNumberFormat="1" applyFont="1" applyFill="1" applyBorder="1" applyAlignment="1" applyProtection="1">
      <alignment horizontal="center" vertical="center"/>
      <protection/>
    </xf>
    <xf numFmtId="193" fontId="8" fillId="33" borderId="17" xfId="0" applyNumberFormat="1" applyFont="1" applyFill="1" applyBorder="1" applyAlignment="1" applyProtection="1">
      <alignment horizontal="center" vertical="center"/>
      <protection/>
    </xf>
    <xf numFmtId="193" fontId="8" fillId="33" borderId="34" xfId="0" applyNumberFormat="1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4" fillId="33" borderId="18" xfId="0" applyNumberFormat="1" applyFont="1" applyFill="1" applyBorder="1" applyAlignment="1" applyProtection="1">
      <alignment horizontal="center" vertical="center"/>
      <protection/>
    </xf>
    <xf numFmtId="0" fontId="8" fillId="33" borderId="33" xfId="0" applyNumberFormat="1" applyFont="1" applyFill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34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5" fillId="35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24</xdr:row>
      <xdr:rowOff>142875</xdr:rowOff>
    </xdr:from>
    <xdr:to>
      <xdr:col>8</xdr:col>
      <xdr:colOff>219075</xdr:colOff>
      <xdr:row>24</xdr:row>
      <xdr:rowOff>142875</xdr:rowOff>
    </xdr:to>
    <xdr:sp>
      <xdr:nvSpPr>
        <xdr:cNvPr id="1" name="Line 18"/>
        <xdr:cNvSpPr>
          <a:spLocks/>
        </xdr:cNvSpPr>
      </xdr:nvSpPr>
      <xdr:spPr>
        <a:xfrm flipV="1">
          <a:off x="2047875" y="54673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180975</xdr:colOff>
      <xdr:row>25</xdr:row>
      <xdr:rowOff>142875</xdr:rowOff>
    </xdr:from>
    <xdr:to>
      <xdr:col>8</xdr:col>
      <xdr:colOff>219075</xdr:colOff>
      <xdr:row>25</xdr:row>
      <xdr:rowOff>142875</xdr:rowOff>
    </xdr:to>
    <xdr:sp>
      <xdr:nvSpPr>
        <xdr:cNvPr id="2" name="Line 19"/>
        <xdr:cNvSpPr>
          <a:spLocks/>
        </xdr:cNvSpPr>
      </xdr:nvSpPr>
      <xdr:spPr>
        <a:xfrm flipV="1">
          <a:off x="2047875" y="57721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180975</xdr:colOff>
      <xdr:row>26</xdr:row>
      <xdr:rowOff>142875</xdr:rowOff>
    </xdr:from>
    <xdr:to>
      <xdr:col>8</xdr:col>
      <xdr:colOff>219075</xdr:colOff>
      <xdr:row>26</xdr:row>
      <xdr:rowOff>142875</xdr:rowOff>
    </xdr:to>
    <xdr:sp>
      <xdr:nvSpPr>
        <xdr:cNvPr id="3" name="Line 20"/>
        <xdr:cNvSpPr>
          <a:spLocks/>
        </xdr:cNvSpPr>
      </xdr:nvSpPr>
      <xdr:spPr>
        <a:xfrm flipV="1">
          <a:off x="2047875" y="60769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7</xdr:col>
      <xdr:colOff>180975</xdr:colOff>
      <xdr:row>27</xdr:row>
      <xdr:rowOff>142875</xdr:rowOff>
    </xdr:from>
    <xdr:to>
      <xdr:col>8</xdr:col>
      <xdr:colOff>219075</xdr:colOff>
      <xdr:row>27</xdr:row>
      <xdr:rowOff>142875</xdr:rowOff>
    </xdr:to>
    <xdr:sp>
      <xdr:nvSpPr>
        <xdr:cNvPr id="4" name="Line 21"/>
        <xdr:cNvSpPr>
          <a:spLocks/>
        </xdr:cNvSpPr>
      </xdr:nvSpPr>
      <xdr:spPr>
        <a:xfrm flipV="1">
          <a:off x="2047875" y="6381750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26</xdr:col>
      <xdr:colOff>95250</xdr:colOff>
      <xdr:row>0</xdr:row>
      <xdr:rowOff>0</xdr:rowOff>
    </xdr:from>
    <xdr:to>
      <xdr:col>30</xdr:col>
      <xdr:colOff>342900</xdr:colOff>
      <xdr:row>5</xdr:row>
      <xdr:rowOff>276225</xdr:rowOff>
    </xdr:to>
    <xdr:pic>
      <xdr:nvPicPr>
        <xdr:cNvPr id="5" name="Picture 1" descr="VGWappentransp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24675" y="0"/>
          <a:ext cx="12382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26"/>
  <sheetViews>
    <sheetView showZeros="0" tabSelected="1" zoomScalePageLayoutView="0" workbookViewId="0" topLeftCell="A1">
      <selection activeCell="N6" sqref="N6"/>
    </sheetView>
  </sheetViews>
  <sheetFormatPr defaultColWidth="11.421875" defaultRowHeight="12.75"/>
  <cols>
    <col min="1" max="4" width="3.7109375" style="34" customWidth="1"/>
    <col min="5" max="6" width="4.7109375" style="34" customWidth="1"/>
    <col min="7" max="18" width="3.7109375" style="34" customWidth="1"/>
    <col min="19" max="19" width="5.7109375" style="34" customWidth="1"/>
    <col min="20" max="24" width="3.7109375" style="34" customWidth="1"/>
    <col min="25" max="25" width="5.57421875" style="34" customWidth="1"/>
    <col min="26" max="30" width="3.7109375" style="34" customWidth="1"/>
    <col min="31" max="31" width="7.28125" style="34" customWidth="1"/>
    <col min="32" max="32" width="6.7109375" style="34" customWidth="1"/>
    <col min="33" max="16384" width="11.421875" style="34" customWidth="1"/>
  </cols>
  <sheetData>
    <row r="1" spans="1:25" s="32" customFormat="1" ht="33.75">
      <c r="A1" s="194" t="s">
        <v>64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</row>
    <row r="2" spans="1:25" ht="12.75">
      <c r="A2" s="195" t="s">
        <v>65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</row>
    <row r="3" spans="1:25" ht="12.75">
      <c r="A3" s="195" t="s">
        <v>87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</row>
    <row r="4" ht="12.75">
      <c r="AE4" s="35"/>
    </row>
    <row r="5" ht="12" customHeight="1">
      <c r="A5" s="36"/>
    </row>
    <row r="6" spans="1:29" s="37" customFormat="1" ht="27.75" customHeight="1">
      <c r="A6" s="31" t="s">
        <v>4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200">
        <v>2021</v>
      </c>
      <c r="V6" s="201"/>
      <c r="W6" s="201"/>
      <c r="X6" s="202"/>
      <c r="Z6" s="199"/>
      <c r="AA6" s="199"/>
      <c r="AB6" s="199"/>
      <c r="AC6" s="199"/>
    </row>
    <row r="7" spans="1:26" s="40" customFormat="1" ht="15" customHeight="1" thickBot="1">
      <c r="A7" s="38"/>
      <c r="B7" s="38"/>
      <c r="C7" s="38"/>
      <c r="D7" s="38"/>
      <c r="E7" s="38"/>
      <c r="F7" s="38"/>
      <c r="G7" s="38"/>
      <c r="H7" s="38"/>
      <c r="I7" s="38"/>
      <c r="J7" s="39"/>
      <c r="K7" s="30"/>
      <c r="Z7" s="75"/>
    </row>
    <row r="8" spans="1:31" s="40" customFormat="1" ht="18" customHeight="1" thickBot="1">
      <c r="A8" s="41" t="s">
        <v>5</v>
      </c>
      <c r="B8" s="42"/>
      <c r="C8" s="42"/>
      <c r="D8" s="42"/>
      <c r="E8" s="42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6"/>
      <c r="U8" s="196"/>
      <c r="V8" s="196"/>
      <c r="W8" s="196"/>
      <c r="Y8" s="197">
        <v>7</v>
      </c>
      <c r="Z8" s="198"/>
      <c r="AA8" s="197">
        <v>1</v>
      </c>
      <c r="AB8" s="198"/>
      <c r="AC8" s="185"/>
      <c r="AD8" s="186"/>
      <c r="AE8" s="187"/>
    </row>
    <row r="9" spans="1:31" s="40" customFormat="1" ht="12" customHeight="1" thickBot="1">
      <c r="A9" s="41"/>
      <c r="B9" s="42"/>
      <c r="C9" s="42"/>
      <c r="D9" s="42"/>
      <c r="E9" s="42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Y9" s="203" t="s">
        <v>6</v>
      </c>
      <c r="Z9" s="203"/>
      <c r="AA9" s="203" t="s">
        <v>1</v>
      </c>
      <c r="AB9" s="203"/>
      <c r="AC9" s="204" t="s">
        <v>0</v>
      </c>
      <c r="AD9" s="204"/>
      <c r="AE9" s="204"/>
    </row>
    <row r="10" spans="1:31" s="40" customFormat="1" ht="18" customHeight="1" thickBot="1">
      <c r="A10" s="190"/>
      <c r="B10" s="191"/>
      <c r="C10" s="191"/>
      <c r="D10" s="191"/>
      <c r="E10" s="192"/>
      <c r="F10" s="4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44"/>
      <c r="AC10" s="135"/>
      <c r="AD10" s="136"/>
      <c r="AE10" s="137"/>
    </row>
    <row r="11" spans="1:31" s="40" customFormat="1" ht="12" customHeight="1" thickBot="1">
      <c r="A11" s="45"/>
      <c r="B11" s="45"/>
      <c r="C11" s="117" t="s">
        <v>3</v>
      </c>
      <c r="D11" s="45"/>
      <c r="E11" s="45"/>
      <c r="F11" s="43"/>
      <c r="G11" s="188" t="s">
        <v>77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9" t="s">
        <v>7</v>
      </c>
      <c r="AC11" s="189"/>
      <c r="AD11" s="189"/>
      <c r="AE11" s="189"/>
    </row>
    <row r="12" spans="1:31" s="40" customFormat="1" ht="18" customHeight="1" thickBot="1">
      <c r="A12" s="190"/>
      <c r="B12" s="191"/>
      <c r="C12" s="191"/>
      <c r="D12" s="191"/>
      <c r="E12" s="192"/>
      <c r="F12" s="49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  <c r="X12" s="193"/>
      <c r="Y12" s="193"/>
      <c r="Z12" s="193"/>
      <c r="AA12" s="193"/>
      <c r="AB12" s="193"/>
      <c r="AC12" s="193"/>
      <c r="AD12" s="193"/>
      <c r="AE12" s="193"/>
    </row>
    <row r="13" spans="1:31" s="40" customFormat="1" ht="12" customHeight="1">
      <c r="A13" s="49"/>
      <c r="B13" s="49"/>
      <c r="C13" s="118" t="s">
        <v>3</v>
      </c>
      <c r="D13" s="49"/>
      <c r="E13" s="49"/>
      <c r="F13" s="49"/>
      <c r="G13" s="205" t="s">
        <v>8</v>
      </c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</row>
    <row r="14" spans="6:31" s="40" customFormat="1" ht="12" customHeight="1" thickBot="1">
      <c r="F14" s="49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2"/>
      <c r="AA14" s="212"/>
      <c r="AE14" s="48"/>
    </row>
    <row r="15" spans="1:31" s="40" customFormat="1" ht="18" customHeight="1" thickBot="1">
      <c r="A15" s="50"/>
      <c r="B15" s="49"/>
      <c r="C15" s="213" t="s">
        <v>9</v>
      </c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52"/>
      <c r="O15" s="197">
        <v>7</v>
      </c>
      <c r="P15" s="198"/>
      <c r="Q15" s="197">
        <v>1</v>
      </c>
      <c r="R15" s="198"/>
      <c r="S15" s="38" t="s">
        <v>10</v>
      </c>
      <c r="T15" s="38"/>
      <c r="U15" s="38"/>
      <c r="V15" s="38"/>
      <c r="W15" s="76"/>
      <c r="X15" s="76"/>
      <c r="Y15" s="197">
        <v>15</v>
      </c>
      <c r="Z15" s="198"/>
      <c r="AA15" s="197">
        <v>2</v>
      </c>
      <c r="AB15" s="198"/>
      <c r="AC15" s="217">
        <v>21</v>
      </c>
      <c r="AD15" s="218"/>
      <c r="AE15" s="219"/>
    </row>
    <row r="16" spans="1:31" s="40" customFormat="1" ht="18" customHeight="1">
      <c r="A16" s="50"/>
      <c r="B16" s="49"/>
      <c r="C16" s="51"/>
      <c r="D16" s="115" t="s">
        <v>74</v>
      </c>
      <c r="E16" s="51"/>
      <c r="F16" s="51"/>
      <c r="G16" s="51"/>
      <c r="H16" s="51"/>
      <c r="I16" s="51"/>
      <c r="J16" s="51"/>
      <c r="K16" s="51"/>
      <c r="L16" s="51"/>
      <c r="M16" s="51"/>
      <c r="N16" s="52"/>
      <c r="O16" s="52"/>
      <c r="P16" s="52"/>
      <c r="Q16" s="52"/>
      <c r="R16" s="52"/>
      <c r="S16" s="38"/>
      <c r="T16" s="38"/>
      <c r="U16" s="38"/>
      <c r="V16" s="38"/>
      <c r="W16" s="76"/>
      <c r="X16" s="76"/>
      <c r="Y16" s="52"/>
      <c r="Z16" s="52"/>
      <c r="AA16" s="52"/>
      <c r="AB16" s="52"/>
      <c r="AC16" s="114"/>
      <c r="AD16" s="114"/>
      <c r="AE16" s="114"/>
    </row>
    <row r="17" spans="1:31" s="40" customFormat="1" ht="18" customHeight="1">
      <c r="A17" s="50"/>
      <c r="B17" s="49"/>
      <c r="C17" s="51"/>
      <c r="D17" s="116" t="s">
        <v>75</v>
      </c>
      <c r="E17" s="51"/>
      <c r="F17" s="51"/>
      <c r="G17" s="51"/>
      <c r="H17" s="51"/>
      <c r="I17" s="51"/>
      <c r="J17" s="51"/>
      <c r="K17" s="51"/>
      <c r="L17" s="51"/>
      <c r="M17" s="51"/>
      <c r="N17" s="52"/>
      <c r="O17" s="52"/>
      <c r="P17" s="52"/>
      <c r="Q17" s="52"/>
      <c r="R17" s="52"/>
      <c r="S17" s="38"/>
      <c r="T17" s="38"/>
      <c r="U17" s="38"/>
      <c r="V17" s="38"/>
      <c r="W17" s="76"/>
      <c r="X17" s="76"/>
      <c r="Y17" s="133"/>
      <c r="Z17" s="134" t="s">
        <v>85</v>
      </c>
      <c r="AA17" s="52"/>
      <c r="AB17" s="52"/>
      <c r="AC17" s="114"/>
      <c r="AD17" s="114"/>
      <c r="AE17" s="114"/>
    </row>
    <row r="18" spans="1:31" s="40" customFormat="1" ht="18" customHeight="1">
      <c r="A18" s="50"/>
      <c r="B18" s="49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2"/>
      <c r="O18" s="52"/>
      <c r="P18" s="52"/>
      <c r="Q18" s="52"/>
      <c r="R18" s="52"/>
      <c r="S18" s="38"/>
      <c r="T18" s="38"/>
      <c r="U18" s="38"/>
      <c r="V18" s="38"/>
      <c r="W18" s="76"/>
      <c r="X18" s="76"/>
      <c r="Y18" s="52"/>
      <c r="Z18" s="52"/>
      <c r="AA18" s="52"/>
      <c r="AB18" s="52"/>
      <c r="AC18" s="114"/>
      <c r="AD18" s="114"/>
      <c r="AE18" s="114"/>
    </row>
    <row r="19" spans="6:18" s="40" customFormat="1" ht="9.75" customHeight="1" thickBot="1"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49"/>
      <c r="R19" s="49"/>
    </row>
    <row r="20" spans="2:31" s="40" customFormat="1" ht="12.75" thickBot="1">
      <c r="B20" s="206"/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8"/>
      <c r="N20" s="209" t="s">
        <v>11</v>
      </c>
      <c r="O20" s="210"/>
      <c r="P20" s="211"/>
      <c r="Q20" s="209" t="s">
        <v>12</v>
      </c>
      <c r="R20" s="210"/>
      <c r="S20" s="211"/>
      <c r="T20" s="209" t="s">
        <v>13</v>
      </c>
      <c r="U20" s="210"/>
      <c r="V20" s="211"/>
      <c r="W20" s="77" t="s">
        <v>14</v>
      </c>
      <c r="X20" s="78"/>
      <c r="Y20" s="78"/>
      <c r="Z20" s="79"/>
      <c r="AA20" s="80" t="s">
        <v>15</v>
      </c>
      <c r="AB20" s="78"/>
      <c r="AC20" s="78"/>
      <c r="AD20" s="78"/>
      <c r="AE20" s="79"/>
    </row>
    <row r="21" spans="2:31" s="40" customFormat="1" ht="24" customHeight="1">
      <c r="B21" s="2" t="s">
        <v>80</v>
      </c>
      <c r="C21" s="81"/>
      <c r="D21" s="81"/>
      <c r="E21" s="81"/>
      <c r="F21" s="81"/>
      <c r="G21" s="81"/>
      <c r="H21" s="81"/>
      <c r="I21" s="3"/>
      <c r="J21" s="3"/>
      <c r="K21" s="3"/>
      <c r="L21" s="3"/>
      <c r="M21" s="4"/>
      <c r="N21" s="220">
        <v>0</v>
      </c>
      <c r="O21" s="221"/>
      <c r="P21" s="222"/>
      <c r="Q21" s="220"/>
      <c r="R21" s="221"/>
      <c r="S21" s="222"/>
      <c r="T21" s="223">
        <f>SUM(N21-Q21)</f>
        <v>0</v>
      </c>
      <c r="U21" s="224"/>
      <c r="V21" s="225"/>
      <c r="W21" s="226">
        <v>22</v>
      </c>
      <c r="X21" s="227"/>
      <c r="Y21" s="227"/>
      <c r="Z21" s="228"/>
      <c r="AA21" s="214">
        <f aca="true" t="shared" si="0" ref="AA21:AA28">T21*W21</f>
        <v>0</v>
      </c>
      <c r="AB21" s="215"/>
      <c r="AC21" s="215"/>
      <c r="AD21" s="215"/>
      <c r="AE21" s="216"/>
    </row>
    <row r="22" spans="2:31" s="40" customFormat="1" ht="24" customHeight="1">
      <c r="B22" s="5" t="s">
        <v>81</v>
      </c>
      <c r="C22" s="81"/>
      <c r="D22" s="82"/>
      <c r="E22" s="81"/>
      <c r="F22" s="81"/>
      <c r="G22" s="81"/>
      <c r="H22" s="81"/>
      <c r="I22" s="3"/>
      <c r="J22" s="3"/>
      <c r="K22" s="3"/>
      <c r="L22" s="3"/>
      <c r="M22" s="4"/>
      <c r="N22" s="153">
        <v>0</v>
      </c>
      <c r="O22" s="154"/>
      <c r="P22" s="155"/>
      <c r="Q22" s="153"/>
      <c r="R22" s="154"/>
      <c r="S22" s="155"/>
      <c r="T22" s="229">
        <f>SUM(N22-Q22)</f>
        <v>0</v>
      </c>
      <c r="U22" s="230"/>
      <c r="V22" s="231"/>
      <c r="W22" s="226"/>
      <c r="X22" s="227"/>
      <c r="Y22" s="227"/>
      <c r="Z22" s="228"/>
      <c r="AA22" s="214">
        <f>T22*W22</f>
        <v>0</v>
      </c>
      <c r="AB22" s="215"/>
      <c r="AC22" s="215"/>
      <c r="AD22" s="215"/>
      <c r="AE22" s="216"/>
    </row>
    <row r="23" spans="2:31" s="40" customFormat="1" ht="24" customHeight="1">
      <c r="B23" s="5" t="s">
        <v>82</v>
      </c>
      <c r="C23" s="81"/>
      <c r="D23" s="82"/>
      <c r="E23" s="81"/>
      <c r="F23" s="81"/>
      <c r="G23" s="81"/>
      <c r="H23" s="81"/>
      <c r="I23" s="3"/>
      <c r="J23" s="3"/>
      <c r="K23" s="3"/>
      <c r="L23" s="3"/>
      <c r="M23" s="4"/>
      <c r="N23" s="153">
        <v>0</v>
      </c>
      <c r="O23" s="154"/>
      <c r="P23" s="155"/>
      <c r="Q23" s="153"/>
      <c r="R23" s="154"/>
      <c r="S23" s="155"/>
      <c r="T23" s="229">
        <f>SUM(N23-Q23)</f>
        <v>0</v>
      </c>
      <c r="U23" s="230"/>
      <c r="V23" s="231"/>
      <c r="W23" s="226">
        <v>22</v>
      </c>
      <c r="X23" s="227"/>
      <c r="Y23" s="227"/>
      <c r="Z23" s="228"/>
      <c r="AA23" s="214">
        <f>T23*W23</f>
        <v>0</v>
      </c>
      <c r="AB23" s="215"/>
      <c r="AC23" s="215"/>
      <c r="AD23" s="215"/>
      <c r="AE23" s="216"/>
    </row>
    <row r="24" spans="2:31" s="40" customFormat="1" ht="24" customHeight="1">
      <c r="B24" s="5" t="s">
        <v>83</v>
      </c>
      <c r="C24" s="81"/>
      <c r="D24" s="82"/>
      <c r="E24" s="81"/>
      <c r="F24" s="81"/>
      <c r="G24" s="81"/>
      <c r="H24" s="81"/>
      <c r="I24" s="3"/>
      <c r="J24" s="3"/>
      <c r="K24" s="3"/>
      <c r="L24" s="3"/>
      <c r="M24" s="4"/>
      <c r="N24" s="153">
        <v>0</v>
      </c>
      <c r="O24" s="154"/>
      <c r="P24" s="155"/>
      <c r="Q24" s="153"/>
      <c r="R24" s="154"/>
      <c r="S24" s="155"/>
      <c r="T24" s="229">
        <f>SUM(N24-Q24)</f>
        <v>0</v>
      </c>
      <c r="U24" s="230"/>
      <c r="V24" s="231"/>
      <c r="W24" s="226"/>
      <c r="X24" s="227"/>
      <c r="Y24" s="227"/>
      <c r="Z24" s="228"/>
      <c r="AA24" s="214">
        <f t="shared" si="0"/>
        <v>0</v>
      </c>
      <c r="AB24" s="215"/>
      <c r="AC24" s="215"/>
      <c r="AD24" s="215"/>
      <c r="AE24" s="216"/>
    </row>
    <row r="25" spans="2:31" s="40" customFormat="1" ht="24" customHeight="1">
      <c r="B25" s="6" t="s">
        <v>16</v>
      </c>
      <c r="C25" s="81"/>
      <c r="D25" s="82"/>
      <c r="E25" s="81"/>
      <c r="F25" s="81"/>
      <c r="G25" s="81"/>
      <c r="H25" s="81"/>
      <c r="I25" s="81"/>
      <c r="J25" s="7"/>
      <c r="K25" s="232" t="s">
        <v>17</v>
      </c>
      <c r="L25" s="232"/>
      <c r="M25" s="233"/>
      <c r="N25" s="153">
        <v>0</v>
      </c>
      <c r="O25" s="154"/>
      <c r="P25" s="155"/>
      <c r="Q25" s="234"/>
      <c r="R25" s="235"/>
      <c r="S25" s="236"/>
      <c r="T25" s="237">
        <f>N25</f>
        <v>0</v>
      </c>
      <c r="U25" s="238"/>
      <c r="V25" s="239"/>
      <c r="W25" s="226">
        <v>2</v>
      </c>
      <c r="X25" s="227"/>
      <c r="Y25" s="227"/>
      <c r="Z25" s="228"/>
      <c r="AA25" s="214">
        <f t="shared" si="0"/>
        <v>0</v>
      </c>
      <c r="AB25" s="215"/>
      <c r="AC25" s="215"/>
      <c r="AD25" s="215"/>
      <c r="AE25" s="216"/>
    </row>
    <row r="26" spans="2:31" s="40" customFormat="1" ht="24" customHeight="1">
      <c r="B26" s="83"/>
      <c r="C26" s="84"/>
      <c r="D26" s="82"/>
      <c r="E26" s="82"/>
      <c r="F26" s="82"/>
      <c r="G26" s="81"/>
      <c r="H26" s="81"/>
      <c r="I26" s="81"/>
      <c r="J26" s="7"/>
      <c r="K26" s="232" t="s">
        <v>18</v>
      </c>
      <c r="L26" s="232"/>
      <c r="M26" s="233"/>
      <c r="N26" s="153">
        <v>0</v>
      </c>
      <c r="O26" s="154"/>
      <c r="P26" s="155"/>
      <c r="Q26" s="234"/>
      <c r="R26" s="235"/>
      <c r="S26" s="236"/>
      <c r="T26" s="237">
        <f>N26</f>
        <v>0</v>
      </c>
      <c r="U26" s="238"/>
      <c r="V26" s="239"/>
      <c r="W26" s="226">
        <v>2</v>
      </c>
      <c r="X26" s="227"/>
      <c r="Y26" s="227"/>
      <c r="Z26" s="228"/>
      <c r="AA26" s="214">
        <f t="shared" si="0"/>
        <v>0</v>
      </c>
      <c r="AB26" s="215"/>
      <c r="AC26" s="215"/>
      <c r="AD26" s="215"/>
      <c r="AE26" s="216"/>
    </row>
    <row r="27" spans="2:31" s="40" customFormat="1" ht="24" customHeight="1">
      <c r="B27" s="5" t="s">
        <v>19</v>
      </c>
      <c r="C27" s="84"/>
      <c r="D27" s="82"/>
      <c r="E27" s="82"/>
      <c r="F27" s="82"/>
      <c r="G27" s="81"/>
      <c r="H27" s="81"/>
      <c r="I27" s="81"/>
      <c r="J27" s="7"/>
      <c r="K27" s="232" t="s">
        <v>17</v>
      </c>
      <c r="L27" s="232"/>
      <c r="M27" s="233"/>
      <c r="N27" s="153">
        <v>0</v>
      </c>
      <c r="O27" s="154"/>
      <c r="P27" s="155"/>
      <c r="Q27" s="234"/>
      <c r="R27" s="235"/>
      <c r="S27" s="236"/>
      <c r="T27" s="237">
        <f>N27</f>
        <v>0</v>
      </c>
      <c r="U27" s="238"/>
      <c r="V27" s="239"/>
      <c r="W27" s="226">
        <v>2</v>
      </c>
      <c r="X27" s="227"/>
      <c r="Y27" s="227"/>
      <c r="Z27" s="228"/>
      <c r="AA27" s="214">
        <f t="shared" si="0"/>
        <v>0</v>
      </c>
      <c r="AB27" s="215"/>
      <c r="AC27" s="215"/>
      <c r="AD27" s="215"/>
      <c r="AE27" s="216"/>
    </row>
    <row r="28" spans="2:31" s="40" customFormat="1" ht="24" customHeight="1" thickBot="1">
      <c r="B28" s="85"/>
      <c r="C28" s="86"/>
      <c r="D28" s="87"/>
      <c r="E28" s="87"/>
      <c r="F28" s="87"/>
      <c r="G28" s="88"/>
      <c r="H28" s="88"/>
      <c r="I28" s="88"/>
      <c r="J28" s="23"/>
      <c r="K28" s="243" t="s">
        <v>18</v>
      </c>
      <c r="L28" s="243"/>
      <c r="M28" s="244"/>
      <c r="N28" s="245">
        <v>0</v>
      </c>
      <c r="O28" s="246"/>
      <c r="P28" s="247"/>
      <c r="Q28" s="248"/>
      <c r="R28" s="249"/>
      <c r="S28" s="250"/>
      <c r="T28" s="251">
        <f>N28</f>
        <v>0</v>
      </c>
      <c r="U28" s="252"/>
      <c r="V28" s="253"/>
      <c r="W28" s="254">
        <v>2</v>
      </c>
      <c r="X28" s="255"/>
      <c r="Y28" s="255"/>
      <c r="Z28" s="256"/>
      <c r="AA28" s="240">
        <f t="shared" si="0"/>
        <v>0</v>
      </c>
      <c r="AB28" s="241"/>
      <c r="AC28" s="241"/>
      <c r="AD28" s="241"/>
      <c r="AE28" s="242"/>
    </row>
    <row r="29" spans="2:33" s="40" customFormat="1" ht="24" customHeight="1" thickBot="1">
      <c r="B29" s="24" t="s">
        <v>20</v>
      </c>
      <c r="C29" s="89"/>
      <c r="D29" s="90"/>
      <c r="E29" s="90"/>
      <c r="F29" s="90"/>
      <c r="G29" s="90"/>
      <c r="H29" s="90"/>
      <c r="I29" s="25"/>
      <c r="J29" s="25"/>
      <c r="K29" s="25"/>
      <c r="L29" s="25"/>
      <c r="M29" s="26"/>
      <c r="N29" s="263">
        <f>SUM(N21)+N23+N25+N26+N27+N28</f>
        <v>0</v>
      </c>
      <c r="O29" s="264"/>
      <c r="P29" s="265"/>
      <c r="Q29" s="263">
        <f>SUM(Q21:S24)</f>
        <v>0</v>
      </c>
      <c r="R29" s="264"/>
      <c r="S29" s="265"/>
      <c r="T29" s="162">
        <f>SUM(T21)+T23+T25+T26+T27+T28</f>
        <v>0</v>
      </c>
      <c r="U29" s="163"/>
      <c r="V29" s="164"/>
      <c r="W29" s="266"/>
      <c r="X29" s="267"/>
      <c r="Y29" s="267"/>
      <c r="Z29" s="268"/>
      <c r="AA29" s="257">
        <f>SUM(AA21:AA28)</f>
        <v>0</v>
      </c>
      <c r="AB29" s="258"/>
      <c r="AC29" s="258"/>
      <c r="AD29" s="258"/>
      <c r="AE29" s="259"/>
      <c r="AG29" s="71"/>
    </row>
    <row r="30" spans="2:31" s="40" customFormat="1" ht="24" customHeight="1">
      <c r="B30" s="2" t="s">
        <v>48</v>
      </c>
      <c r="C30" s="91"/>
      <c r="D30" s="81"/>
      <c r="E30" s="81"/>
      <c r="F30" s="81"/>
      <c r="G30" s="81"/>
      <c r="H30" s="81"/>
      <c r="I30" s="3"/>
      <c r="J30" s="3"/>
      <c r="K30" s="3"/>
      <c r="L30" s="3"/>
      <c r="M30" s="9"/>
      <c r="N30" s="150" t="s">
        <v>63</v>
      </c>
      <c r="O30" s="151"/>
      <c r="P30" s="151"/>
      <c r="Q30" s="151"/>
      <c r="R30" s="151"/>
      <c r="S30" s="151"/>
      <c r="T30" s="151"/>
      <c r="U30" s="151"/>
      <c r="V30" s="151"/>
      <c r="W30" s="151"/>
      <c r="X30" s="151"/>
      <c r="Y30" s="151"/>
      <c r="Z30" s="152"/>
      <c r="AA30" s="260">
        <f>S82</f>
        <v>0</v>
      </c>
      <c r="AB30" s="261"/>
      <c r="AC30" s="261"/>
      <c r="AD30" s="261"/>
      <c r="AE30" s="262"/>
    </row>
    <row r="31" spans="2:31" s="40" customFormat="1" ht="24" customHeight="1">
      <c r="B31" s="5" t="s">
        <v>47</v>
      </c>
      <c r="C31" s="84"/>
      <c r="D31" s="82"/>
      <c r="E31" s="82"/>
      <c r="F31" s="82"/>
      <c r="G31" s="81"/>
      <c r="H31" s="81"/>
      <c r="I31" s="10"/>
      <c r="J31" s="10"/>
      <c r="K31" s="3"/>
      <c r="L31" s="3"/>
      <c r="M31" s="9"/>
      <c r="N31" s="153"/>
      <c r="O31" s="154"/>
      <c r="P31" s="155"/>
      <c r="Q31" s="156"/>
      <c r="R31" s="157"/>
      <c r="S31" s="157"/>
      <c r="T31" s="157"/>
      <c r="U31" s="157"/>
      <c r="V31" s="158"/>
      <c r="W31" s="159">
        <v>3.5</v>
      </c>
      <c r="X31" s="160"/>
      <c r="Y31" s="160"/>
      <c r="Z31" s="161"/>
      <c r="AA31" s="240">
        <f>N31*W31</f>
        <v>0</v>
      </c>
      <c r="AB31" s="241"/>
      <c r="AC31" s="241"/>
      <c r="AD31" s="241"/>
      <c r="AE31" s="242"/>
    </row>
    <row r="32" spans="2:31" s="40" customFormat="1" ht="24" customHeight="1">
      <c r="B32" s="5" t="s">
        <v>21</v>
      </c>
      <c r="C32" s="91"/>
      <c r="D32" s="81"/>
      <c r="E32" s="81"/>
      <c r="F32" s="81"/>
      <c r="G32" s="81"/>
      <c r="H32" s="81"/>
      <c r="I32" s="3"/>
      <c r="J32" s="3"/>
      <c r="K32" s="3"/>
      <c r="L32" s="3"/>
      <c r="M32" s="9"/>
      <c r="N32" s="275">
        <v>1</v>
      </c>
      <c r="O32" s="276"/>
      <c r="P32" s="277"/>
      <c r="Q32" s="237"/>
      <c r="R32" s="238"/>
      <c r="S32" s="238"/>
      <c r="T32" s="238"/>
      <c r="U32" s="238"/>
      <c r="V32" s="239"/>
      <c r="W32" s="278">
        <v>5</v>
      </c>
      <c r="X32" s="279"/>
      <c r="Y32" s="279"/>
      <c r="Z32" s="280"/>
      <c r="AA32" s="214">
        <f>N32*W32</f>
        <v>5</v>
      </c>
      <c r="AB32" s="215"/>
      <c r="AC32" s="215"/>
      <c r="AD32" s="215"/>
      <c r="AE32" s="216"/>
    </row>
    <row r="33" spans="2:31" s="40" customFormat="1" ht="24" customHeight="1">
      <c r="B33" s="5" t="s">
        <v>22</v>
      </c>
      <c r="C33" s="84"/>
      <c r="D33" s="82"/>
      <c r="E33" s="82"/>
      <c r="F33" s="82"/>
      <c r="G33" s="82"/>
      <c r="H33" s="82"/>
      <c r="I33" s="16"/>
      <c r="J33" s="16"/>
      <c r="K33" s="27"/>
      <c r="L33" s="27"/>
      <c r="M33" s="28"/>
      <c r="N33" s="269" t="s">
        <v>49</v>
      </c>
      <c r="O33" s="270"/>
      <c r="P33" s="270"/>
      <c r="Q33" s="270"/>
      <c r="R33" s="270"/>
      <c r="S33" s="270"/>
      <c r="T33" s="270"/>
      <c r="U33" s="270"/>
      <c r="V33" s="270"/>
      <c r="W33" s="270"/>
      <c r="X33" s="270"/>
      <c r="Y33" s="270"/>
      <c r="Z33" s="270"/>
      <c r="AA33" s="270"/>
      <c r="AB33" s="270"/>
      <c r="AC33" s="270"/>
      <c r="AD33" s="270"/>
      <c r="AE33" s="271"/>
    </row>
    <row r="34" spans="2:33" s="40" customFormat="1" ht="32.25" customHeight="1" thickBot="1">
      <c r="B34" s="173" t="s">
        <v>50</v>
      </c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5"/>
      <c r="N34" s="176">
        <f>SUM(T21+T23+T25+T26+T27+T28)</f>
        <v>0</v>
      </c>
      <c r="O34" s="177"/>
      <c r="P34" s="178"/>
      <c r="Q34" s="272" t="s">
        <v>51</v>
      </c>
      <c r="R34" s="273"/>
      <c r="S34" s="273"/>
      <c r="T34" s="273"/>
      <c r="U34" s="273"/>
      <c r="V34" s="274"/>
      <c r="W34" s="179">
        <v>0.19</v>
      </c>
      <c r="X34" s="180"/>
      <c r="Y34" s="180"/>
      <c r="Z34" s="181"/>
      <c r="AA34" s="182">
        <f>N34*W34</f>
        <v>0</v>
      </c>
      <c r="AB34" s="183"/>
      <c r="AC34" s="183"/>
      <c r="AD34" s="183"/>
      <c r="AE34" s="184"/>
      <c r="AG34" s="71"/>
    </row>
    <row r="35" spans="2:31" s="40" customFormat="1" ht="24" customHeight="1" thickBot="1">
      <c r="B35" s="11" t="s">
        <v>23</v>
      </c>
      <c r="C35" s="92"/>
      <c r="D35" s="93"/>
      <c r="E35" s="93"/>
      <c r="F35" s="93"/>
      <c r="G35" s="94"/>
      <c r="H35" s="94"/>
      <c r="I35" s="12"/>
      <c r="J35" s="12"/>
      <c r="K35" s="8"/>
      <c r="L35" s="8"/>
      <c r="M35" s="13"/>
      <c r="N35" s="162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64"/>
      <c r="AA35" s="281">
        <f>IF(N29&gt;0,SUM(AA34+AA30+AA32+AA31),"")</f>
      </c>
      <c r="AB35" s="282"/>
      <c r="AC35" s="282"/>
      <c r="AD35" s="282"/>
      <c r="AE35" s="283"/>
    </row>
    <row r="36" spans="2:31" s="40" customFormat="1" ht="24" customHeight="1">
      <c r="B36" s="120" t="s">
        <v>24</v>
      </c>
      <c r="C36" s="121"/>
      <c r="D36" s="122"/>
      <c r="E36" s="122"/>
      <c r="F36" s="122"/>
      <c r="G36" s="122"/>
      <c r="H36" s="123"/>
      <c r="I36" s="123"/>
      <c r="J36" s="123"/>
      <c r="K36" s="123"/>
      <c r="L36" s="123"/>
      <c r="M36" s="123"/>
      <c r="N36" s="123"/>
      <c r="O36" s="123"/>
      <c r="P36" s="124"/>
      <c r="Q36" s="125"/>
      <c r="R36" s="125"/>
      <c r="S36" s="126" t="s">
        <v>25</v>
      </c>
      <c r="T36" s="165"/>
      <c r="U36" s="166"/>
      <c r="V36" s="167"/>
      <c r="W36" s="168">
        <v>80</v>
      </c>
      <c r="X36" s="169"/>
      <c r="Y36" s="169"/>
      <c r="Z36" s="170"/>
      <c r="AA36" s="260">
        <f>T36*W36</f>
        <v>0</v>
      </c>
      <c r="AB36" s="261"/>
      <c r="AC36" s="261"/>
      <c r="AD36" s="261"/>
      <c r="AE36" s="262"/>
    </row>
    <row r="37" spans="2:31" s="40" customFormat="1" ht="24" customHeight="1">
      <c r="B37" s="95"/>
      <c r="C37" s="82"/>
      <c r="D37" s="82"/>
      <c r="E37" s="96"/>
      <c r="F37" s="82"/>
      <c r="G37" s="14"/>
      <c r="H37" s="14"/>
      <c r="I37" s="14"/>
      <c r="J37" s="14"/>
      <c r="K37" s="14"/>
      <c r="L37" s="14"/>
      <c r="M37" s="14"/>
      <c r="N37" s="14"/>
      <c r="O37" s="97"/>
      <c r="P37" s="97"/>
      <c r="Q37" s="98"/>
      <c r="R37" s="98"/>
      <c r="S37" s="127" t="s">
        <v>26</v>
      </c>
      <c r="T37" s="147"/>
      <c r="U37" s="148"/>
      <c r="V37" s="149"/>
      <c r="W37" s="284">
        <v>80</v>
      </c>
      <c r="X37" s="285"/>
      <c r="Y37" s="285"/>
      <c r="Z37" s="286"/>
      <c r="AA37" s="260">
        <f>T37*W37</f>
        <v>0</v>
      </c>
      <c r="AB37" s="261"/>
      <c r="AC37" s="261"/>
      <c r="AD37" s="261"/>
      <c r="AE37" s="262"/>
    </row>
    <row r="38" spans="2:31" s="40" customFormat="1" ht="24" customHeight="1">
      <c r="B38" s="99"/>
      <c r="C38" s="96"/>
      <c r="D38" s="96"/>
      <c r="E38" s="96"/>
      <c r="F38" s="96"/>
      <c r="G38" s="15"/>
      <c r="H38" s="14"/>
      <c r="I38" s="14"/>
      <c r="J38" s="14"/>
      <c r="K38" s="14"/>
      <c r="L38" s="14"/>
      <c r="M38" s="14"/>
      <c r="N38" s="14"/>
      <c r="O38" s="97"/>
      <c r="P38" s="97"/>
      <c r="Q38" s="98"/>
      <c r="R38" s="98"/>
      <c r="S38" s="127" t="s">
        <v>27</v>
      </c>
      <c r="T38" s="147"/>
      <c r="U38" s="148"/>
      <c r="V38" s="149"/>
      <c r="W38" s="284">
        <v>60</v>
      </c>
      <c r="X38" s="285"/>
      <c r="Y38" s="285"/>
      <c r="Z38" s="286"/>
      <c r="AA38" s="260">
        <f>T38*W38</f>
        <v>0</v>
      </c>
      <c r="AB38" s="261"/>
      <c r="AC38" s="261"/>
      <c r="AD38" s="261"/>
      <c r="AE38" s="262"/>
    </row>
    <row r="39" spans="2:31" s="40" customFormat="1" ht="24" customHeight="1">
      <c r="B39" s="99"/>
      <c r="C39" s="96"/>
      <c r="D39" s="96"/>
      <c r="E39" s="96"/>
      <c r="F39" s="96"/>
      <c r="G39" s="15"/>
      <c r="H39" s="14"/>
      <c r="I39" s="14"/>
      <c r="J39" s="14"/>
      <c r="K39" s="14"/>
      <c r="L39" s="14"/>
      <c r="M39" s="14"/>
      <c r="N39" s="14"/>
      <c r="O39" s="97"/>
      <c r="P39" s="97"/>
      <c r="Q39" s="98"/>
      <c r="R39" s="98"/>
      <c r="S39" s="127" t="s">
        <v>28</v>
      </c>
      <c r="T39" s="147"/>
      <c r="U39" s="148"/>
      <c r="V39" s="149"/>
      <c r="W39" s="284">
        <v>60</v>
      </c>
      <c r="X39" s="285"/>
      <c r="Y39" s="285"/>
      <c r="Z39" s="286"/>
      <c r="AA39" s="260">
        <f aca="true" t="shared" si="1" ref="AA39:AA46">T39*W39</f>
        <v>0</v>
      </c>
      <c r="AB39" s="261"/>
      <c r="AC39" s="261"/>
      <c r="AD39" s="261"/>
      <c r="AE39" s="262"/>
    </row>
    <row r="40" spans="2:31" s="40" customFormat="1" ht="24" customHeight="1">
      <c r="B40" s="100"/>
      <c r="C40" s="97"/>
      <c r="D40" s="97"/>
      <c r="E40" s="97"/>
      <c r="F40" s="97"/>
      <c r="G40" s="97"/>
      <c r="H40" s="97"/>
      <c r="I40" s="97"/>
      <c r="J40" s="97"/>
      <c r="K40" s="97"/>
      <c r="L40" s="97"/>
      <c r="M40" s="97"/>
      <c r="N40" s="101"/>
      <c r="O40" s="97"/>
      <c r="P40" s="97"/>
      <c r="Q40" s="98"/>
      <c r="R40" s="98"/>
      <c r="S40" s="127" t="s">
        <v>29</v>
      </c>
      <c r="T40" s="147"/>
      <c r="U40" s="148"/>
      <c r="V40" s="149"/>
      <c r="W40" s="284">
        <v>40</v>
      </c>
      <c r="X40" s="285"/>
      <c r="Y40" s="285"/>
      <c r="Z40" s="286"/>
      <c r="AA40" s="260">
        <f t="shared" si="1"/>
        <v>0</v>
      </c>
      <c r="AB40" s="261"/>
      <c r="AC40" s="261"/>
      <c r="AD40" s="261"/>
      <c r="AE40" s="262"/>
    </row>
    <row r="41" spans="2:31" s="40" customFormat="1" ht="24" customHeight="1">
      <c r="B41" s="5" t="s">
        <v>30</v>
      </c>
      <c r="C41" s="82"/>
      <c r="D41" s="82"/>
      <c r="E41" s="82"/>
      <c r="F41" s="82"/>
      <c r="G41" s="15"/>
      <c r="H41" s="82"/>
      <c r="I41" s="16"/>
      <c r="J41" s="14"/>
      <c r="K41" s="14"/>
      <c r="L41" s="14"/>
      <c r="M41" s="14"/>
      <c r="N41" s="14"/>
      <c r="O41" s="14"/>
      <c r="P41" s="14"/>
      <c r="Q41" s="98"/>
      <c r="R41" s="98"/>
      <c r="S41" s="127" t="s">
        <v>31</v>
      </c>
      <c r="T41" s="147"/>
      <c r="U41" s="148"/>
      <c r="V41" s="149"/>
      <c r="W41" s="226"/>
      <c r="X41" s="227"/>
      <c r="Y41" s="227"/>
      <c r="Z41" s="228"/>
      <c r="AA41" s="260">
        <f t="shared" si="1"/>
        <v>0</v>
      </c>
      <c r="AB41" s="261"/>
      <c r="AC41" s="261"/>
      <c r="AD41" s="261"/>
      <c r="AE41" s="262"/>
    </row>
    <row r="42" spans="2:31" s="40" customFormat="1" ht="24" customHeight="1">
      <c r="B42" s="83"/>
      <c r="C42" s="82"/>
      <c r="D42" s="82"/>
      <c r="E42" s="82"/>
      <c r="F42" s="82"/>
      <c r="G42" s="15"/>
      <c r="H42" s="82"/>
      <c r="I42" s="16"/>
      <c r="J42" s="14"/>
      <c r="K42" s="14"/>
      <c r="L42" s="14"/>
      <c r="M42" s="14"/>
      <c r="N42" s="14"/>
      <c r="O42" s="14"/>
      <c r="P42" s="14"/>
      <c r="Q42" s="98"/>
      <c r="R42" s="98"/>
      <c r="S42" s="127" t="s">
        <v>32</v>
      </c>
      <c r="T42" s="147"/>
      <c r="U42" s="148"/>
      <c r="V42" s="149"/>
      <c r="W42" s="226">
        <v>30</v>
      </c>
      <c r="X42" s="227"/>
      <c r="Y42" s="227"/>
      <c r="Z42" s="228"/>
      <c r="AA42" s="260">
        <f t="shared" si="1"/>
        <v>0</v>
      </c>
      <c r="AB42" s="261"/>
      <c r="AC42" s="261"/>
      <c r="AD42" s="261"/>
      <c r="AE42" s="262"/>
    </row>
    <row r="43" spans="2:31" s="40" customFormat="1" ht="24" customHeight="1">
      <c r="B43" s="83"/>
      <c r="C43" s="82"/>
      <c r="D43" s="82"/>
      <c r="E43" s="82"/>
      <c r="F43" s="82"/>
      <c r="G43" s="15"/>
      <c r="H43" s="82"/>
      <c r="I43" s="16"/>
      <c r="J43" s="14"/>
      <c r="K43" s="14"/>
      <c r="L43" s="14"/>
      <c r="M43" s="14"/>
      <c r="N43" s="14"/>
      <c r="O43" s="14"/>
      <c r="P43" s="14"/>
      <c r="Q43" s="98"/>
      <c r="R43" s="98"/>
      <c r="S43" s="127" t="s">
        <v>33</v>
      </c>
      <c r="T43" s="147"/>
      <c r="U43" s="148"/>
      <c r="V43" s="149"/>
      <c r="W43" s="226">
        <v>30</v>
      </c>
      <c r="X43" s="227"/>
      <c r="Y43" s="227"/>
      <c r="Z43" s="228"/>
      <c r="AA43" s="260">
        <f t="shared" si="1"/>
        <v>0</v>
      </c>
      <c r="AB43" s="261"/>
      <c r="AC43" s="261"/>
      <c r="AD43" s="261"/>
      <c r="AE43" s="262"/>
    </row>
    <row r="44" spans="2:31" s="40" customFormat="1" ht="24" customHeight="1">
      <c r="B44" s="5" t="s">
        <v>34</v>
      </c>
      <c r="C44" s="82"/>
      <c r="D44" s="82"/>
      <c r="E44" s="82"/>
      <c r="F44" s="82"/>
      <c r="G44" s="15"/>
      <c r="H44" s="82"/>
      <c r="I44" s="16"/>
      <c r="J44" s="14"/>
      <c r="K44" s="14"/>
      <c r="L44" s="14"/>
      <c r="M44" s="14"/>
      <c r="N44" s="14"/>
      <c r="O44" s="14"/>
      <c r="P44" s="14"/>
      <c r="Q44" s="98"/>
      <c r="R44" s="98"/>
      <c r="S44" s="127" t="s">
        <v>35</v>
      </c>
      <c r="T44" s="147"/>
      <c r="U44" s="148"/>
      <c r="V44" s="149"/>
      <c r="W44" s="226">
        <v>30</v>
      </c>
      <c r="X44" s="227"/>
      <c r="Y44" s="227"/>
      <c r="Z44" s="228"/>
      <c r="AA44" s="260">
        <f t="shared" si="1"/>
        <v>0</v>
      </c>
      <c r="AB44" s="261"/>
      <c r="AC44" s="261"/>
      <c r="AD44" s="261"/>
      <c r="AE44" s="262"/>
    </row>
    <row r="45" spans="2:31" s="40" customFormat="1" ht="24" customHeight="1">
      <c r="B45" s="5"/>
      <c r="C45" s="82"/>
      <c r="D45" s="82"/>
      <c r="E45" s="82"/>
      <c r="F45" s="82"/>
      <c r="G45" s="15"/>
      <c r="H45" s="82"/>
      <c r="I45" s="16"/>
      <c r="J45" s="14"/>
      <c r="K45" s="14"/>
      <c r="L45" s="14"/>
      <c r="M45" s="14"/>
      <c r="N45" s="14"/>
      <c r="O45" s="14"/>
      <c r="P45" s="14"/>
      <c r="Q45" s="98"/>
      <c r="R45" s="98"/>
      <c r="S45" s="127" t="s">
        <v>36</v>
      </c>
      <c r="T45" s="147"/>
      <c r="U45" s="148"/>
      <c r="V45" s="149"/>
      <c r="W45" s="226"/>
      <c r="X45" s="227"/>
      <c r="Y45" s="227"/>
      <c r="Z45" s="228"/>
      <c r="AA45" s="260">
        <f t="shared" si="1"/>
        <v>0</v>
      </c>
      <c r="AB45" s="261"/>
      <c r="AC45" s="261"/>
      <c r="AD45" s="261"/>
      <c r="AE45" s="262"/>
    </row>
    <row r="46" spans="2:31" s="40" customFormat="1" ht="24" customHeight="1" thickBot="1">
      <c r="B46" s="85"/>
      <c r="C46" s="87"/>
      <c r="D46" s="87"/>
      <c r="E46" s="87"/>
      <c r="F46" s="87"/>
      <c r="G46" s="129"/>
      <c r="H46" s="87"/>
      <c r="I46" s="128"/>
      <c r="J46" s="17"/>
      <c r="K46" s="17"/>
      <c r="L46" s="17"/>
      <c r="M46" s="17"/>
      <c r="N46" s="17"/>
      <c r="O46" s="17"/>
      <c r="P46" s="17"/>
      <c r="Q46" s="130"/>
      <c r="R46" s="130"/>
      <c r="S46" s="131" t="s">
        <v>37</v>
      </c>
      <c r="T46" s="292"/>
      <c r="U46" s="293"/>
      <c r="V46" s="294"/>
      <c r="W46" s="254"/>
      <c r="X46" s="255"/>
      <c r="Y46" s="255"/>
      <c r="Z46" s="256"/>
      <c r="AA46" s="260">
        <f t="shared" si="1"/>
        <v>0</v>
      </c>
      <c r="AB46" s="261"/>
      <c r="AC46" s="261"/>
      <c r="AD46" s="261"/>
      <c r="AE46" s="262"/>
    </row>
    <row r="47" spans="2:31" s="40" customFormat="1" ht="24" customHeight="1" thickBot="1">
      <c r="B47" s="24" t="s">
        <v>38</v>
      </c>
      <c r="C47" s="90"/>
      <c r="D47" s="90"/>
      <c r="E47" s="90"/>
      <c r="F47" s="90"/>
      <c r="G47" s="132"/>
      <c r="H47" s="287" t="s">
        <v>39</v>
      </c>
      <c r="I47" s="288"/>
      <c r="J47" s="288"/>
      <c r="K47" s="288"/>
      <c r="L47" s="288"/>
      <c r="M47" s="288"/>
      <c r="N47" s="288"/>
      <c r="O47" s="288"/>
      <c r="P47" s="288"/>
      <c r="Q47" s="288"/>
      <c r="R47" s="288"/>
      <c r="S47" s="289"/>
      <c r="T47" s="290">
        <f>SUM(T36:V46)</f>
        <v>0</v>
      </c>
      <c r="U47" s="291"/>
      <c r="V47" s="291"/>
      <c r="W47" s="21"/>
      <c r="X47" s="21"/>
      <c r="Y47" s="21"/>
      <c r="Z47" s="22"/>
      <c r="AA47" s="257">
        <f>SUM(AA36:AE46)</f>
        <v>0</v>
      </c>
      <c r="AB47" s="258"/>
      <c r="AC47" s="258"/>
      <c r="AD47" s="258"/>
      <c r="AE47" s="259"/>
    </row>
    <row r="48" spans="2:31" s="40" customFormat="1" ht="24" customHeight="1" thickBot="1">
      <c r="B48" s="11" t="s">
        <v>40</v>
      </c>
      <c r="C48" s="93"/>
      <c r="D48" s="93"/>
      <c r="E48" s="94"/>
      <c r="F48" s="93"/>
      <c r="G48" s="20"/>
      <c r="H48" s="287" t="s">
        <v>39</v>
      </c>
      <c r="I48" s="288"/>
      <c r="J48" s="288"/>
      <c r="K48" s="288"/>
      <c r="L48" s="288"/>
      <c r="M48" s="288"/>
      <c r="N48" s="288"/>
      <c r="O48" s="288"/>
      <c r="P48" s="288"/>
      <c r="Q48" s="288"/>
      <c r="R48" s="288"/>
      <c r="S48" s="288"/>
      <c r="T48" s="288"/>
      <c r="U48" s="288"/>
      <c r="V48" s="288"/>
      <c r="W48" s="288"/>
      <c r="X48" s="288"/>
      <c r="Y48" s="288"/>
      <c r="Z48" s="289"/>
      <c r="AA48" s="257">
        <f>IF(N29&gt;0,AA29+AA35+AA47,"")</f>
      </c>
      <c r="AB48" s="258"/>
      <c r="AC48" s="258"/>
      <c r="AD48" s="258"/>
      <c r="AE48" s="259"/>
    </row>
    <row r="49" spans="2:30" s="40" customFormat="1" ht="18" customHeight="1">
      <c r="B49" s="102" t="s">
        <v>84</v>
      </c>
      <c r="C49" s="88"/>
      <c r="D49" s="88"/>
      <c r="E49" s="102"/>
      <c r="F49" s="88"/>
      <c r="G49" s="53"/>
      <c r="H49" s="88"/>
      <c r="I49" s="18"/>
      <c r="J49" s="19"/>
      <c r="K49" s="18"/>
      <c r="L49" s="19"/>
      <c r="M49" s="54"/>
      <c r="N49" s="54"/>
      <c r="O49" s="54"/>
      <c r="P49" s="54"/>
      <c r="Q49" s="55"/>
      <c r="R49" s="49"/>
      <c r="S49" s="49"/>
      <c r="T49" s="49"/>
      <c r="U49" s="49"/>
      <c r="V49" s="49"/>
      <c r="W49" s="103"/>
      <c r="X49" s="49"/>
      <c r="Y49" s="49"/>
      <c r="Z49" s="49"/>
      <c r="AA49" s="49"/>
      <c r="AB49" s="56"/>
      <c r="AC49" s="54"/>
      <c r="AD49" s="54"/>
    </row>
    <row r="50" spans="2:17" s="40" customFormat="1" ht="15">
      <c r="B50" s="102" t="s">
        <v>68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57"/>
      <c r="N50" s="57"/>
      <c r="O50" s="57"/>
      <c r="P50" s="57"/>
      <c r="Q50" s="57"/>
    </row>
    <row r="51" spans="4:17" s="40" customFormat="1" ht="9.75" customHeight="1" thickBot="1">
      <c r="D51" s="102"/>
      <c r="E51" s="1"/>
      <c r="F51" s="102"/>
      <c r="G51" s="102"/>
      <c r="H51" s="102"/>
      <c r="I51" s="102"/>
      <c r="J51" s="58"/>
      <c r="K51" s="58"/>
      <c r="L51" s="58"/>
      <c r="M51" s="57"/>
      <c r="N51" s="57"/>
      <c r="O51" s="57"/>
      <c r="P51" s="57"/>
      <c r="Q51" s="57"/>
    </row>
    <row r="52" spans="4:31" s="40" customFormat="1" ht="18" customHeight="1" thickBot="1">
      <c r="D52" s="59" t="s">
        <v>41</v>
      </c>
      <c r="E52" s="1"/>
      <c r="F52" s="1"/>
      <c r="G52" s="1"/>
      <c r="H52" s="1"/>
      <c r="I52" s="1"/>
      <c r="J52" s="1"/>
      <c r="K52" s="1"/>
      <c r="L52" s="58"/>
      <c r="M52" s="58"/>
      <c r="N52" s="58"/>
      <c r="O52" s="58"/>
      <c r="P52" s="58"/>
      <c r="Q52" s="60"/>
      <c r="Y52" s="295">
        <v>15</v>
      </c>
      <c r="Z52" s="296"/>
      <c r="AA52" s="295">
        <v>2</v>
      </c>
      <c r="AB52" s="296"/>
      <c r="AC52" s="297">
        <v>21</v>
      </c>
      <c r="AD52" s="298"/>
      <c r="AE52" s="299"/>
    </row>
    <row r="53" spans="4:31" s="40" customFormat="1" ht="9.75" customHeight="1" thickBot="1">
      <c r="D53" s="59"/>
      <c r="E53" s="1"/>
      <c r="F53" s="1"/>
      <c r="G53" s="1"/>
      <c r="H53" s="1"/>
      <c r="I53" s="1"/>
      <c r="J53" s="1"/>
      <c r="K53" s="1"/>
      <c r="L53" s="58"/>
      <c r="M53" s="58"/>
      <c r="N53" s="58"/>
      <c r="O53" s="58"/>
      <c r="P53" s="58"/>
      <c r="Q53" s="60"/>
      <c r="Z53" s="104"/>
      <c r="AA53" s="104"/>
      <c r="AB53" s="104"/>
      <c r="AC53" s="104"/>
      <c r="AD53" s="104"/>
      <c r="AE53" s="104"/>
    </row>
    <row r="54" spans="5:31" s="40" customFormat="1" ht="18" customHeight="1" thickBot="1">
      <c r="E54" s="1"/>
      <c r="F54" s="1"/>
      <c r="G54" s="1"/>
      <c r="H54" s="1"/>
      <c r="I54" s="1"/>
      <c r="J54" s="61"/>
      <c r="K54" s="60"/>
      <c r="L54" s="60"/>
      <c r="M54" s="62"/>
      <c r="N54" s="62"/>
      <c r="O54" s="62"/>
      <c r="P54" s="62"/>
      <c r="Q54" s="62"/>
      <c r="S54" s="71" t="s">
        <v>42</v>
      </c>
      <c r="T54" s="71"/>
      <c r="U54" s="71"/>
      <c r="V54" s="71"/>
      <c r="Y54" s="300"/>
      <c r="Z54" s="301"/>
      <c r="AA54" s="300"/>
      <c r="AB54" s="301"/>
      <c r="AC54" s="302"/>
      <c r="AD54" s="303"/>
      <c r="AE54" s="304"/>
    </row>
    <row r="55" spans="5:31" s="40" customFormat="1" ht="9.75" customHeight="1">
      <c r="E55" s="1"/>
      <c r="F55" s="1"/>
      <c r="G55" s="1"/>
      <c r="H55" s="1"/>
      <c r="I55" s="1"/>
      <c r="J55" s="61"/>
      <c r="K55" s="60"/>
      <c r="L55" s="60"/>
      <c r="M55" s="62"/>
      <c r="N55" s="62"/>
      <c r="O55" s="62"/>
      <c r="P55" s="62"/>
      <c r="Q55" s="62"/>
      <c r="Z55" s="49"/>
      <c r="AA55" s="49"/>
      <c r="AB55" s="49"/>
      <c r="AC55" s="49"/>
      <c r="AD55" s="49"/>
      <c r="AE55" s="49"/>
    </row>
    <row r="56" spans="4:31" s="40" customFormat="1" ht="18" customHeight="1">
      <c r="D56" s="30"/>
      <c r="E56" s="1"/>
      <c r="F56" s="1"/>
      <c r="G56" s="1"/>
      <c r="H56" s="1"/>
      <c r="I56" s="1"/>
      <c r="J56" s="1"/>
      <c r="K56" s="58"/>
      <c r="L56" s="63"/>
      <c r="M56" s="63"/>
      <c r="N56" s="63"/>
      <c r="O56" s="63"/>
      <c r="P56" s="63"/>
      <c r="Q56" s="63"/>
      <c r="S56" s="71" t="s">
        <v>43</v>
      </c>
      <c r="T56" s="71"/>
      <c r="U56" s="71"/>
      <c r="V56" s="71"/>
      <c r="X56" s="305"/>
      <c r="Y56" s="305"/>
      <c r="Z56" s="305"/>
      <c r="AA56" s="305"/>
      <c r="AB56" s="305"/>
      <c r="AC56" s="305"/>
      <c r="AD56" s="305"/>
      <c r="AE56" s="305"/>
    </row>
    <row r="57" spans="4:31" s="40" customFormat="1" ht="9.75" customHeight="1">
      <c r="D57" s="30"/>
      <c r="E57" s="1"/>
      <c r="F57" s="1"/>
      <c r="G57" s="1"/>
      <c r="H57" s="1"/>
      <c r="I57" s="1"/>
      <c r="J57" s="1"/>
      <c r="K57" s="58"/>
      <c r="L57" s="63"/>
      <c r="M57" s="63"/>
      <c r="N57" s="63"/>
      <c r="O57" s="63"/>
      <c r="P57" s="63"/>
      <c r="Q57" s="63"/>
      <c r="X57" s="72"/>
      <c r="Y57" s="72"/>
      <c r="Z57" s="72"/>
      <c r="AA57" s="72"/>
      <c r="AB57" s="72"/>
      <c r="AC57" s="72"/>
      <c r="AD57" s="72"/>
      <c r="AE57" s="72"/>
    </row>
    <row r="58" spans="4:31" s="40" customFormat="1" ht="12" customHeight="1">
      <c r="D58" s="73"/>
      <c r="E58" s="1"/>
      <c r="F58" s="1"/>
      <c r="G58" s="1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</row>
    <row r="59" spans="1:31" s="40" customFormat="1" ht="18" customHeight="1">
      <c r="A59" s="74"/>
      <c r="B59" s="310" t="s">
        <v>66</v>
      </c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2"/>
      <c r="O59" s="1"/>
      <c r="P59" s="1"/>
      <c r="Q59" s="315" t="s">
        <v>67</v>
      </c>
      <c r="R59" s="316"/>
      <c r="S59" s="316"/>
      <c r="T59" s="316"/>
      <c r="U59" s="316"/>
      <c r="V59" s="316"/>
      <c r="W59" s="316"/>
      <c r="X59" s="316"/>
      <c r="Y59" s="316"/>
      <c r="Z59" s="316"/>
      <c r="AA59" s="316"/>
      <c r="AB59" s="316"/>
      <c r="AC59" s="316"/>
      <c r="AD59" s="316"/>
      <c r="AE59" s="317"/>
    </row>
    <row r="60" spans="2:31" s="40" customFormat="1" ht="12">
      <c r="B60" s="313" t="s">
        <v>44</v>
      </c>
      <c r="C60" s="313"/>
      <c r="D60" s="313"/>
      <c r="E60" s="313"/>
      <c r="F60" s="313"/>
      <c r="G60" s="313"/>
      <c r="H60" s="313"/>
      <c r="I60" s="313"/>
      <c r="J60" s="313"/>
      <c r="K60" s="313"/>
      <c r="L60" s="313"/>
      <c r="M60" s="313"/>
      <c r="N60" s="313"/>
      <c r="O60" s="1"/>
      <c r="P60" s="1"/>
      <c r="Q60" s="314" t="s">
        <v>45</v>
      </c>
      <c r="R60" s="314"/>
      <c r="S60" s="314"/>
      <c r="T60" s="314"/>
      <c r="U60" s="314"/>
      <c r="V60" s="314"/>
      <c r="W60" s="314"/>
      <c r="X60" s="314"/>
      <c r="Y60" s="314"/>
      <c r="Z60" s="314"/>
      <c r="AA60" s="314"/>
      <c r="AB60" s="314"/>
      <c r="AC60" s="314"/>
      <c r="AD60" s="314"/>
      <c r="AE60" s="314"/>
    </row>
    <row r="61" spans="2:31" s="40" customFormat="1" ht="12"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1"/>
      <c r="P61" s="1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</row>
    <row r="62" spans="2:31" s="40" customFormat="1" ht="12"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1"/>
      <c r="P62" s="1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</row>
    <row r="63" spans="2:31" s="40" customFormat="1" ht="12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1"/>
      <c r="P63" s="1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spans="2:31" s="40" customFormat="1" ht="12">
      <c r="B64" s="43"/>
      <c r="C64" s="43"/>
      <c r="D64" s="43"/>
      <c r="E64" s="43"/>
      <c r="F64" s="43"/>
      <c r="G64" s="43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</row>
    <row r="65" spans="1:31" s="40" customFormat="1" ht="13.5" customHeight="1">
      <c r="A65" s="307"/>
      <c r="B65" s="318"/>
      <c r="C65" s="318"/>
      <c r="D65" s="318"/>
      <c r="E65" s="318"/>
      <c r="F65" s="318"/>
      <c r="G65" s="318"/>
      <c r="H65" s="318"/>
      <c r="I65" s="318"/>
      <c r="J65" s="318"/>
      <c r="K65" s="49"/>
      <c r="L65" s="306"/>
      <c r="M65" s="307"/>
      <c r="N65" s="307"/>
      <c r="O65" s="307"/>
      <c r="Q65" s="320"/>
      <c r="R65" s="321"/>
      <c r="S65" s="321"/>
      <c r="T65" s="321"/>
      <c r="U65" s="321"/>
      <c r="V65" s="321"/>
      <c r="W65" s="321"/>
      <c r="X65" s="321"/>
      <c r="Y65" s="321"/>
      <c r="Z65" s="321"/>
      <c r="AA65" s="321"/>
      <c r="AB65" s="321"/>
      <c r="AC65" s="321"/>
      <c r="AD65" s="321"/>
      <c r="AE65" s="321"/>
    </row>
    <row r="66" spans="1:31" s="40" customFormat="1" ht="28.5" customHeight="1">
      <c r="A66" s="319"/>
      <c r="B66" s="319"/>
      <c r="C66" s="319"/>
      <c r="D66" s="319"/>
      <c r="E66" s="319"/>
      <c r="F66" s="319"/>
      <c r="G66" s="319"/>
      <c r="H66" s="319"/>
      <c r="I66" s="319"/>
      <c r="J66" s="319"/>
      <c r="K66" s="138" t="s">
        <v>86</v>
      </c>
      <c r="L66" s="308"/>
      <c r="M66" s="308"/>
      <c r="N66" s="308"/>
      <c r="O66" s="308"/>
      <c r="P66" s="65"/>
      <c r="Q66" s="322"/>
      <c r="R66" s="322"/>
      <c r="S66" s="322"/>
      <c r="T66" s="322"/>
      <c r="U66" s="322"/>
      <c r="V66" s="322"/>
      <c r="W66" s="322"/>
      <c r="X66" s="322"/>
      <c r="Y66" s="322"/>
      <c r="Z66" s="322"/>
      <c r="AA66" s="322"/>
      <c r="AB66" s="322"/>
      <c r="AC66" s="322"/>
      <c r="AD66" s="322"/>
      <c r="AE66" s="322"/>
    </row>
    <row r="67" spans="1:31" s="40" customFormat="1" ht="12" customHeight="1">
      <c r="A67" s="309" t="s">
        <v>46</v>
      </c>
      <c r="B67" s="309"/>
      <c r="C67" s="309"/>
      <c r="D67" s="309"/>
      <c r="E67" s="309"/>
      <c r="F67" s="309"/>
      <c r="G67" s="309"/>
      <c r="H67" s="309"/>
      <c r="I67" s="309"/>
      <c r="J67" s="47"/>
      <c r="K67" s="47"/>
      <c r="L67" s="46"/>
      <c r="Q67" s="212" t="s">
        <v>2</v>
      </c>
      <c r="R67" s="212"/>
      <c r="S67" s="212"/>
      <c r="T67" s="212"/>
      <c r="U67" s="212"/>
      <c r="V67" s="212"/>
      <c r="W67" s="212"/>
      <c r="X67" s="212"/>
      <c r="Y67" s="212"/>
      <c r="Z67" s="212"/>
      <c r="AA67" s="33"/>
      <c r="AB67" s="33"/>
      <c r="AC67" s="33"/>
      <c r="AD67" s="33"/>
      <c r="AE67" s="66"/>
    </row>
    <row r="68" spans="1:31" s="40" customFormat="1" ht="12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33"/>
      <c r="AB68" s="33"/>
      <c r="AC68" s="33"/>
      <c r="AD68" s="33"/>
      <c r="AE68" s="66"/>
    </row>
    <row r="69" spans="1:31" s="40" customFormat="1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46"/>
      <c r="L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33"/>
      <c r="AB69" s="33"/>
      <c r="AC69" s="33"/>
      <c r="AD69" s="33"/>
      <c r="AE69" s="66"/>
    </row>
    <row r="70" spans="1:31" s="40" customFormat="1" ht="12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  <c r="K70" s="46"/>
      <c r="L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33"/>
      <c r="AB70" s="33"/>
      <c r="AC70" s="33"/>
      <c r="AD70" s="33"/>
      <c r="AE70" s="66"/>
    </row>
    <row r="71" spans="1:31" s="40" customFormat="1" ht="12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  <c r="K71" s="46"/>
      <c r="L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33"/>
      <c r="AB71" s="33"/>
      <c r="AC71" s="33"/>
      <c r="AD71" s="33"/>
      <c r="AE71" s="66"/>
    </row>
    <row r="72" spans="1:31" s="40" customFormat="1" ht="12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46"/>
      <c r="L72" s="46"/>
      <c r="O72" s="30" t="s">
        <v>76</v>
      </c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33"/>
      <c r="AB72" s="33"/>
      <c r="AC72" s="33"/>
      <c r="AD72" s="33"/>
      <c r="AE72" s="66"/>
    </row>
    <row r="73" spans="1:31" s="40" customFormat="1" ht="12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  <c r="K73" s="46"/>
      <c r="L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33"/>
      <c r="AB73" s="33"/>
      <c r="AC73" s="33"/>
      <c r="AD73" s="33"/>
      <c r="AE73" s="66"/>
    </row>
    <row r="74" spans="1:31" s="40" customFormat="1" ht="12" customHeight="1">
      <c r="A74" s="46"/>
      <c r="B74" s="46"/>
      <c r="C74" s="46"/>
      <c r="D74" s="46"/>
      <c r="E74" s="46"/>
      <c r="F74" s="46"/>
      <c r="G74" s="46"/>
      <c r="H74" s="46"/>
      <c r="I74" s="46"/>
      <c r="J74" s="46"/>
      <c r="K74" s="46"/>
      <c r="L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33"/>
      <c r="AB74" s="33"/>
      <c r="AC74" s="33"/>
      <c r="AD74" s="33"/>
      <c r="AE74" s="66"/>
    </row>
    <row r="75" spans="1:31" s="40" customFormat="1" ht="12" customHeight="1">
      <c r="A75" s="46"/>
      <c r="B75" s="46"/>
      <c r="C75" s="46"/>
      <c r="D75" s="46"/>
      <c r="E75" s="46"/>
      <c r="F75" s="46"/>
      <c r="G75" s="46"/>
      <c r="H75" s="46"/>
      <c r="I75" s="46"/>
      <c r="J75" s="46"/>
      <c r="K75" s="46"/>
      <c r="L75" s="46"/>
      <c r="Q75" s="46"/>
      <c r="R75" s="46"/>
      <c r="S75" s="46"/>
      <c r="T75" s="46"/>
      <c r="U75" s="46"/>
      <c r="V75" s="105"/>
      <c r="W75" s="46"/>
      <c r="X75" s="46"/>
      <c r="Y75" s="46"/>
      <c r="Z75" s="46"/>
      <c r="AA75" s="33"/>
      <c r="AB75" s="33"/>
      <c r="AC75" s="33"/>
      <c r="AD75" s="33"/>
      <c r="AE75" s="66"/>
    </row>
    <row r="76" spans="1:31" s="40" customFormat="1" ht="12" customHeight="1">
      <c r="A76" s="46"/>
      <c r="B76" s="46"/>
      <c r="C76" s="46"/>
      <c r="D76" s="46"/>
      <c r="E76" s="46"/>
      <c r="F76" s="46"/>
      <c r="G76" s="46"/>
      <c r="H76" s="46"/>
      <c r="I76" s="46"/>
      <c r="J76" s="46"/>
      <c r="K76" s="46"/>
      <c r="L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33"/>
      <c r="AB76" s="33"/>
      <c r="AC76" s="33"/>
      <c r="AD76" s="33"/>
      <c r="AE76" s="66"/>
    </row>
    <row r="77" spans="1:31" s="40" customFormat="1" ht="12" customHeight="1">
      <c r="A77" s="46"/>
      <c r="B77" s="46"/>
      <c r="C77" s="46"/>
      <c r="D77" s="46"/>
      <c r="E77" s="46"/>
      <c r="F77" s="46"/>
      <c r="G77" s="46"/>
      <c r="H77" s="46"/>
      <c r="I77" s="46"/>
      <c r="J77" s="46"/>
      <c r="K77" s="46"/>
      <c r="L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33"/>
      <c r="AB77" s="33"/>
      <c r="AC77" s="33"/>
      <c r="AD77" s="33"/>
      <c r="AE77" s="66"/>
    </row>
    <row r="78" spans="31:32" s="40" customFormat="1" ht="12">
      <c r="AE78" s="66"/>
      <c r="AF78" s="66"/>
    </row>
    <row r="79" s="40" customFormat="1" ht="12"/>
    <row r="80" s="40" customFormat="1" ht="24.75">
      <c r="A80" s="67" t="s">
        <v>71</v>
      </c>
    </row>
    <row r="81" s="40" customFormat="1" ht="12.75" thickBot="1"/>
    <row r="82" spans="1:22" s="40" customFormat="1" ht="34.5" customHeight="1" thickBot="1">
      <c r="A82" s="29" t="s">
        <v>52</v>
      </c>
      <c r="G82" s="139">
        <v>0</v>
      </c>
      <c r="H82" s="171"/>
      <c r="I82" s="172"/>
      <c r="K82" s="30" t="s">
        <v>60</v>
      </c>
      <c r="P82" s="29" t="s">
        <v>15</v>
      </c>
      <c r="S82" s="143">
        <f>IF(G82&gt;20,G82*S89,IF(G82&gt;10,G82*S88,IF(G82&gt;4,G82*S87,IF(G82&gt;1,G82*S86,IF(G82=1,G82*S85,0)))))</f>
        <v>0</v>
      </c>
      <c r="T82" s="144"/>
      <c r="U82" s="145"/>
      <c r="V82" s="30" t="s">
        <v>61</v>
      </c>
    </row>
    <row r="83" s="40" customFormat="1" ht="24.75" customHeight="1">
      <c r="A83" s="68" t="s">
        <v>62</v>
      </c>
    </row>
    <row r="84" s="40" customFormat="1" ht="24.75" customHeight="1"/>
    <row r="85" spans="1:23" s="40" customFormat="1" ht="24.75" customHeight="1">
      <c r="A85" s="41" t="s">
        <v>53</v>
      </c>
      <c r="B85" s="41"/>
      <c r="C85" s="41"/>
      <c r="D85" s="41"/>
      <c r="E85" s="41"/>
      <c r="F85" s="41"/>
      <c r="G85" s="141">
        <v>1</v>
      </c>
      <c r="H85" s="141"/>
      <c r="I85" s="141"/>
      <c r="K85" s="41" t="s">
        <v>54</v>
      </c>
      <c r="L85" s="41"/>
      <c r="M85" s="41"/>
      <c r="P85" s="41"/>
      <c r="Q85" s="41"/>
      <c r="R85" s="41"/>
      <c r="S85" s="146">
        <v>6</v>
      </c>
      <c r="T85" s="146"/>
      <c r="U85" s="146"/>
      <c r="V85" s="30"/>
      <c r="W85" s="30"/>
    </row>
    <row r="86" spans="1:23" s="40" customFormat="1" ht="24.75" customHeight="1">
      <c r="A86" s="41"/>
      <c r="B86" s="41"/>
      <c r="C86" s="41"/>
      <c r="D86" s="41"/>
      <c r="E86" s="41"/>
      <c r="F86" s="41"/>
      <c r="G86" s="142" t="s">
        <v>55</v>
      </c>
      <c r="H86" s="142"/>
      <c r="I86" s="142"/>
      <c r="K86" s="41" t="s">
        <v>56</v>
      </c>
      <c r="L86" s="41"/>
      <c r="M86" s="41"/>
      <c r="P86" s="41"/>
      <c r="Q86" s="41"/>
      <c r="R86" s="41"/>
      <c r="S86" s="146">
        <v>5.5</v>
      </c>
      <c r="T86" s="146"/>
      <c r="U86" s="146"/>
      <c r="V86" s="30"/>
      <c r="W86" s="30"/>
    </row>
    <row r="87" spans="1:23" s="40" customFormat="1" ht="24.75" customHeight="1">
      <c r="A87" s="41"/>
      <c r="B87" s="41"/>
      <c r="C87" s="41"/>
      <c r="D87" s="41"/>
      <c r="E87" s="41"/>
      <c r="F87" s="41"/>
      <c r="G87" s="142" t="s">
        <v>57</v>
      </c>
      <c r="H87" s="142"/>
      <c r="I87" s="142"/>
      <c r="K87" s="41" t="s">
        <v>56</v>
      </c>
      <c r="L87" s="41"/>
      <c r="M87" s="41"/>
      <c r="P87" s="41"/>
      <c r="Q87" s="41"/>
      <c r="R87" s="41"/>
      <c r="S87" s="146">
        <v>5</v>
      </c>
      <c r="T87" s="146"/>
      <c r="U87" s="146"/>
      <c r="V87" s="30"/>
      <c r="W87" s="30"/>
    </row>
    <row r="88" spans="1:23" s="40" customFormat="1" ht="24.75" customHeight="1">
      <c r="A88" s="41"/>
      <c r="B88" s="41"/>
      <c r="C88" s="41"/>
      <c r="D88" s="41"/>
      <c r="E88" s="41"/>
      <c r="F88" s="41"/>
      <c r="G88" s="142" t="s">
        <v>58</v>
      </c>
      <c r="H88" s="142"/>
      <c r="I88" s="142"/>
      <c r="K88" s="41" t="s">
        <v>56</v>
      </c>
      <c r="L88" s="41"/>
      <c r="M88" s="41"/>
      <c r="P88" s="41"/>
      <c r="Q88" s="41"/>
      <c r="R88" s="41"/>
      <c r="S88" s="146">
        <v>4.5</v>
      </c>
      <c r="T88" s="146"/>
      <c r="U88" s="146"/>
      <c r="V88" s="30"/>
      <c r="W88" s="30"/>
    </row>
    <row r="89" spans="1:23" s="40" customFormat="1" ht="24.75" customHeight="1">
      <c r="A89" s="41"/>
      <c r="B89" s="41"/>
      <c r="C89" s="41"/>
      <c r="D89" s="41"/>
      <c r="E89" s="41"/>
      <c r="F89" s="41"/>
      <c r="G89" s="142" t="s">
        <v>59</v>
      </c>
      <c r="H89" s="142"/>
      <c r="I89" s="142"/>
      <c r="K89" s="41" t="s">
        <v>56</v>
      </c>
      <c r="L89" s="41"/>
      <c r="M89" s="41"/>
      <c r="P89" s="41"/>
      <c r="Q89" s="41"/>
      <c r="R89" s="41"/>
      <c r="S89" s="146">
        <v>3.5</v>
      </c>
      <c r="T89" s="146"/>
      <c r="U89" s="146"/>
      <c r="V89" s="30"/>
      <c r="W89" s="30"/>
    </row>
    <row r="90" spans="1:23" s="40" customFormat="1" ht="24.75" customHeight="1">
      <c r="A90" s="41"/>
      <c r="B90" s="41"/>
      <c r="C90" s="41"/>
      <c r="D90" s="41"/>
      <c r="E90" s="41"/>
      <c r="F90" s="41"/>
      <c r="G90" s="70"/>
      <c r="H90" s="70"/>
      <c r="I90" s="70"/>
      <c r="K90" s="41"/>
      <c r="L90" s="41"/>
      <c r="M90" s="41"/>
      <c r="P90" s="41"/>
      <c r="Q90" s="41"/>
      <c r="R90" s="41"/>
      <c r="S90" s="69"/>
      <c r="T90" s="69"/>
      <c r="U90" s="69"/>
      <c r="V90" s="30"/>
      <c r="W90" s="30"/>
    </row>
    <row r="91" spans="1:23" s="40" customFormat="1" ht="24.75" customHeight="1">
      <c r="A91" s="67" t="s">
        <v>73</v>
      </c>
      <c r="B91" s="41"/>
      <c r="C91" s="41"/>
      <c r="D91" s="41"/>
      <c r="E91" s="41"/>
      <c r="F91" s="41"/>
      <c r="G91" s="70"/>
      <c r="H91" s="70"/>
      <c r="I91" s="70"/>
      <c r="K91" s="41"/>
      <c r="L91" s="41"/>
      <c r="M91" s="41"/>
      <c r="P91" s="41"/>
      <c r="Q91" s="41"/>
      <c r="R91" s="41"/>
      <c r="S91" s="69"/>
      <c r="T91" s="69"/>
      <c r="U91" s="69"/>
      <c r="V91" s="30"/>
      <c r="W91" s="30"/>
    </row>
    <row r="92" spans="1:23" s="40" customFormat="1" ht="9.75" customHeight="1" thickBot="1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30" s="40" customFormat="1" ht="24.75" customHeight="1" thickBot="1">
      <c r="A93" s="119" t="s">
        <v>69</v>
      </c>
      <c r="B93" s="110"/>
      <c r="C93" s="110"/>
      <c r="D93" s="110"/>
      <c r="E93" s="110"/>
      <c r="F93" s="110"/>
      <c r="G93" s="110"/>
      <c r="H93" s="110"/>
      <c r="I93" s="110"/>
      <c r="J93" s="110"/>
      <c r="K93" s="110"/>
      <c r="L93" s="113"/>
      <c r="M93" s="139" t="s">
        <v>72</v>
      </c>
      <c r="N93" s="140"/>
      <c r="O93" s="107" t="s">
        <v>78</v>
      </c>
      <c r="P93" s="108"/>
      <c r="Q93" s="108"/>
      <c r="R93" s="108"/>
      <c r="S93" s="108"/>
      <c r="T93" s="108"/>
      <c r="U93" s="108"/>
      <c r="V93" s="108"/>
      <c r="W93" s="108"/>
      <c r="X93" s="106"/>
      <c r="Y93" s="106"/>
      <c r="Z93" s="106"/>
      <c r="AA93" s="106"/>
      <c r="AB93" s="106"/>
      <c r="AC93" s="106"/>
      <c r="AD93" s="109"/>
    </row>
    <row r="94" spans="1:30" s="40" customFormat="1" ht="24.75" customHeight="1" thickBot="1">
      <c r="A94" s="119" t="s">
        <v>70</v>
      </c>
      <c r="B94" s="110"/>
      <c r="C94" s="110"/>
      <c r="D94" s="110"/>
      <c r="E94" s="110"/>
      <c r="F94" s="110"/>
      <c r="G94" s="110"/>
      <c r="H94" s="110"/>
      <c r="I94" s="110"/>
      <c r="J94" s="110"/>
      <c r="K94" s="110"/>
      <c r="L94" s="113"/>
      <c r="M94" s="139" t="s">
        <v>72</v>
      </c>
      <c r="N94" s="140"/>
      <c r="O94" s="111" t="s">
        <v>79</v>
      </c>
      <c r="P94" s="112"/>
      <c r="Q94" s="112"/>
      <c r="R94" s="112"/>
      <c r="S94" s="112"/>
      <c r="T94" s="112"/>
      <c r="U94" s="112"/>
      <c r="V94" s="112"/>
      <c r="W94" s="112"/>
      <c r="X94" s="110"/>
      <c r="Y94" s="110"/>
      <c r="Z94" s="110"/>
      <c r="AA94" s="110"/>
      <c r="AB94" s="110"/>
      <c r="AC94" s="110"/>
      <c r="AD94" s="113"/>
    </row>
    <row r="95" spans="1:23" s="40" customFormat="1" ht="24.75" customHeight="1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23" s="40" customFormat="1" ht="24.75" customHeight="1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</row>
    <row r="97" spans="1:23" s="40" customFormat="1" ht="24.75" customHeight="1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</row>
    <row r="98" s="40" customFormat="1" ht="24.75" customHeight="1"/>
    <row r="99" s="40" customFormat="1" ht="24.75" customHeight="1"/>
    <row r="100" s="40" customFormat="1" ht="24.75" customHeight="1"/>
    <row r="101" s="40" customFormat="1" ht="24.75" customHeight="1"/>
    <row r="102" s="40" customFormat="1" ht="24.75" customHeight="1"/>
    <row r="103" s="40" customFormat="1" ht="24.75" customHeight="1"/>
    <row r="104" s="40" customFormat="1" ht="24.75" customHeight="1"/>
    <row r="105" s="40" customFormat="1" ht="24.75" customHeight="1"/>
    <row r="106" s="40" customFormat="1" ht="24.75" customHeight="1"/>
    <row r="107" s="40" customFormat="1" ht="24.75" customHeight="1"/>
    <row r="108" s="40" customFormat="1" ht="24.75" customHeight="1"/>
    <row r="109" spans="1:27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</row>
    <row r="110" spans="1:27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</row>
    <row r="111" spans="1:27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</row>
    <row r="112" spans="1:27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</row>
    <row r="113" spans="1:27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</row>
    <row r="114" spans="1:27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</row>
    <row r="115" spans="1:27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</row>
    <row r="116" spans="1:27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</row>
    <row r="117" spans="1:27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</row>
    <row r="118" spans="1:27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</row>
    <row r="119" spans="1:27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</row>
    <row r="120" spans="1:27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</row>
    <row r="121" spans="1:27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</row>
    <row r="122" spans="1:27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</row>
    <row r="123" spans="1:27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</row>
    <row r="124" spans="1:27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</row>
    <row r="125" spans="1:27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</row>
    <row r="126" spans="1:27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</row>
  </sheetData>
  <sheetProtection/>
  <mergeCells count="167">
    <mergeCell ref="X56:AE56"/>
    <mergeCell ref="L65:O66"/>
    <mergeCell ref="A67:I67"/>
    <mergeCell ref="Q67:Z67"/>
    <mergeCell ref="B59:N59"/>
    <mergeCell ref="B60:N60"/>
    <mergeCell ref="Q60:AE60"/>
    <mergeCell ref="Q59:AE59"/>
    <mergeCell ref="A65:J66"/>
    <mergeCell ref="Q65:AE66"/>
    <mergeCell ref="Y52:Z52"/>
    <mergeCell ref="AA52:AB52"/>
    <mergeCell ref="AC52:AE52"/>
    <mergeCell ref="Y54:Z54"/>
    <mergeCell ref="AA54:AB54"/>
    <mergeCell ref="AC54:AE54"/>
    <mergeCell ref="H47:S47"/>
    <mergeCell ref="T47:V47"/>
    <mergeCell ref="AA47:AE47"/>
    <mergeCell ref="H48:Z48"/>
    <mergeCell ref="AA48:AE48"/>
    <mergeCell ref="T45:V45"/>
    <mergeCell ref="W45:Z45"/>
    <mergeCell ref="AA45:AE45"/>
    <mergeCell ref="T46:V46"/>
    <mergeCell ref="W46:Z46"/>
    <mergeCell ref="AA46:AE46"/>
    <mergeCell ref="T43:V43"/>
    <mergeCell ref="W43:Z43"/>
    <mergeCell ref="AA43:AE43"/>
    <mergeCell ref="T44:V44"/>
    <mergeCell ref="W44:Z44"/>
    <mergeCell ref="AA44:AE44"/>
    <mergeCell ref="T41:V41"/>
    <mergeCell ref="W41:Z41"/>
    <mergeCell ref="AA41:AE41"/>
    <mergeCell ref="T42:V42"/>
    <mergeCell ref="W42:Z42"/>
    <mergeCell ref="AA42:AE42"/>
    <mergeCell ref="W39:Z39"/>
    <mergeCell ref="T40:V40"/>
    <mergeCell ref="W40:Z40"/>
    <mergeCell ref="AA40:AE40"/>
    <mergeCell ref="W37:Z37"/>
    <mergeCell ref="AA37:AE37"/>
    <mergeCell ref="W38:Z38"/>
    <mergeCell ref="AA38:AE38"/>
    <mergeCell ref="AA39:AE39"/>
    <mergeCell ref="T39:V39"/>
    <mergeCell ref="AA36:AE36"/>
    <mergeCell ref="AA32:AE32"/>
    <mergeCell ref="N33:AE33"/>
    <mergeCell ref="Q34:V34"/>
    <mergeCell ref="N32:P32"/>
    <mergeCell ref="Q32:S32"/>
    <mergeCell ref="T32:V32"/>
    <mergeCell ref="W32:Z32"/>
    <mergeCell ref="AA35:AE35"/>
    <mergeCell ref="AA29:AE29"/>
    <mergeCell ref="AA30:AE30"/>
    <mergeCell ref="N29:P29"/>
    <mergeCell ref="Q29:S29"/>
    <mergeCell ref="T29:V29"/>
    <mergeCell ref="W29:Z29"/>
    <mergeCell ref="AA31:AE31"/>
    <mergeCell ref="W27:Z27"/>
    <mergeCell ref="AA27:AE27"/>
    <mergeCell ref="K28:M28"/>
    <mergeCell ref="N28:P28"/>
    <mergeCell ref="Q28:S28"/>
    <mergeCell ref="T28:V28"/>
    <mergeCell ref="W28:Z28"/>
    <mergeCell ref="AA28:AE28"/>
    <mergeCell ref="K27:M27"/>
    <mergeCell ref="N27:P27"/>
    <mergeCell ref="Q27:S27"/>
    <mergeCell ref="T27:V27"/>
    <mergeCell ref="W25:Z25"/>
    <mergeCell ref="AA25:AE25"/>
    <mergeCell ref="K26:M26"/>
    <mergeCell ref="N26:P26"/>
    <mergeCell ref="Q26:S26"/>
    <mergeCell ref="T26:V26"/>
    <mergeCell ref="W26:Z26"/>
    <mergeCell ref="AA26:AE26"/>
    <mergeCell ref="K25:M25"/>
    <mergeCell ref="N25:P25"/>
    <mergeCell ref="Q25:S25"/>
    <mergeCell ref="T25:V25"/>
    <mergeCell ref="AA23:AE23"/>
    <mergeCell ref="N24:P24"/>
    <mergeCell ref="Q24:S24"/>
    <mergeCell ref="T24:V24"/>
    <mergeCell ref="W24:Z24"/>
    <mergeCell ref="AA24:AE24"/>
    <mergeCell ref="N23:P23"/>
    <mergeCell ref="Q23:S23"/>
    <mergeCell ref="T23:V23"/>
    <mergeCell ref="W23:Z23"/>
    <mergeCell ref="AA21:AE21"/>
    <mergeCell ref="N22:P22"/>
    <mergeCell ref="Q22:S22"/>
    <mergeCell ref="T22:V22"/>
    <mergeCell ref="W22:Z22"/>
    <mergeCell ref="AA22:AE22"/>
    <mergeCell ref="AC15:AE15"/>
    <mergeCell ref="N21:P21"/>
    <mergeCell ref="Q21:S21"/>
    <mergeCell ref="T21:V21"/>
    <mergeCell ref="W21:Z21"/>
    <mergeCell ref="B20:M20"/>
    <mergeCell ref="N20:P20"/>
    <mergeCell ref="Q20:S20"/>
    <mergeCell ref="T20:V20"/>
    <mergeCell ref="G14:AA14"/>
    <mergeCell ref="C15:M15"/>
    <mergeCell ref="O15:P15"/>
    <mergeCell ref="Q15:R15"/>
    <mergeCell ref="Y15:Z15"/>
    <mergeCell ref="AA15:AB15"/>
    <mergeCell ref="Y9:Z9"/>
    <mergeCell ref="AA9:AB9"/>
    <mergeCell ref="AC9:AE9"/>
    <mergeCell ref="A10:E10"/>
    <mergeCell ref="G10:AA10"/>
    <mergeCell ref="G13:AE13"/>
    <mergeCell ref="A1:Y1"/>
    <mergeCell ref="A2:Y2"/>
    <mergeCell ref="F8:W8"/>
    <mergeCell ref="Y8:Z8"/>
    <mergeCell ref="AA8:AB8"/>
    <mergeCell ref="Z6:AC6"/>
    <mergeCell ref="A3:Y3"/>
    <mergeCell ref="U6:X6"/>
    <mergeCell ref="G82:I82"/>
    <mergeCell ref="B34:M34"/>
    <mergeCell ref="N34:P34"/>
    <mergeCell ref="W34:Z34"/>
    <mergeCell ref="AA34:AE34"/>
    <mergeCell ref="AC8:AE8"/>
    <mergeCell ref="G11:AA11"/>
    <mergeCell ref="AB11:AE11"/>
    <mergeCell ref="A12:E12"/>
    <mergeCell ref="G12:AE12"/>
    <mergeCell ref="T37:V37"/>
    <mergeCell ref="T38:V38"/>
    <mergeCell ref="N30:Z30"/>
    <mergeCell ref="N31:P31"/>
    <mergeCell ref="Q31:S31"/>
    <mergeCell ref="T31:V31"/>
    <mergeCell ref="W31:Z31"/>
    <mergeCell ref="N35:Z35"/>
    <mergeCell ref="T36:V36"/>
    <mergeCell ref="W36:Z36"/>
    <mergeCell ref="S82:U82"/>
    <mergeCell ref="S85:U85"/>
    <mergeCell ref="S86:U86"/>
    <mergeCell ref="S87:U87"/>
    <mergeCell ref="S88:U88"/>
    <mergeCell ref="S89:U89"/>
    <mergeCell ref="M93:N93"/>
    <mergeCell ref="M94:N94"/>
    <mergeCell ref="G85:I85"/>
    <mergeCell ref="G86:I86"/>
    <mergeCell ref="G87:I87"/>
    <mergeCell ref="G88:I88"/>
    <mergeCell ref="G89:I89"/>
  </mergeCells>
  <printOptions/>
  <pageMargins left="0.7086614173228347" right="0.5118110236220472" top="0.1968503937007874" bottom="0.1968503937007874" header="0.31496062992125984" footer="0.31496062992125984"/>
  <pageSetup fitToHeight="2" fitToWidth="1" horizontalDpi="600" verticalDpi="6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Stärkemeldung  VG</dc:title>
  <dc:subject/>
  <dc:creator>umodrow@t-online.de</dc:creator>
  <cp:keywords/>
  <dc:description/>
  <cp:lastModifiedBy>Herbert</cp:lastModifiedBy>
  <cp:lastPrinted>2019-12-01T12:09:09Z</cp:lastPrinted>
  <dcterms:created xsi:type="dcterms:W3CDTF">2001-09-09T19:10:19Z</dcterms:created>
  <dcterms:modified xsi:type="dcterms:W3CDTF">2021-01-02T17:39:29Z</dcterms:modified>
  <cp:category/>
  <cp:version/>
  <cp:contentType/>
  <cp:contentStatus/>
</cp:coreProperties>
</file>