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katw\OneDrive\Documents\"/>
    </mc:Choice>
  </mc:AlternateContent>
  <xr:revisionPtr revIDLastSave="0" documentId="8_{98AB8E6B-BB1A-4BAB-A243-435005B62FC3}" xr6:coauthVersionLast="45" xr6:coauthVersionMax="45" xr10:uidLastSave="{00000000-0000-0000-0000-000000000000}"/>
  <bookViews>
    <workbookView xWindow="-120" yWindow="-120" windowWidth="29040" windowHeight="15840" activeTab="4"/>
  </bookViews>
  <sheets>
    <sheet name="H-Mann." sheetId="9" r:id="rId1"/>
    <sheet name="H-Mann sortiert" sheetId="10" r:id="rId2"/>
    <sheet name="D-Mann." sheetId="2" r:id="rId3"/>
    <sheet name="J-Mann." sheetId="1" r:id="rId4"/>
    <sheet name="H-Einz." sheetId="5" r:id="rId5"/>
    <sheet name="D-Einz." sheetId="4" r:id="rId6"/>
    <sheet name="J-Einz." sheetId="8" r:id="rId7"/>
    <sheet name="S-Einz." sheetId="7" r:id="rId8"/>
  </sheets>
  <definedNames>
    <definedName name="_xlnm.Print_Area" localSheetId="2">'D-Mann.'!$A$1:$M$19</definedName>
    <definedName name="_xlnm.Print_Area" localSheetId="4">'H-Einz.'!$A$1:$S$105</definedName>
    <definedName name="_xlnm.Print_Area" localSheetId="1">'H-Mann sortiert'!$A$1:$AB$39</definedName>
    <definedName name="_xlnm.Print_Area" localSheetId="0">'H-Mann.'!$A$1:$AB$76</definedName>
    <definedName name="_xlnm.Print_Area" localSheetId="6">'J-Einz.'!$A$1:$M$21</definedName>
    <definedName name="_xlnm.Print_Area" localSheetId="7">'S-Einz.'!$A$1:$M$27</definedName>
    <definedName name="_xlnm.Print_Titles" localSheetId="4">'H-Einz.'!$1:$6</definedName>
    <definedName name="_xlnm.Print_Titles" localSheetId="1">'H-Mann sortiert'!$1:$7</definedName>
    <definedName name="_xlnm.Print_Titles" localSheetId="0">'H-Mann.'!$1:$4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7" i="9" l="1"/>
  <c r="Z37" i="9"/>
  <c r="Q52" i="9"/>
  <c r="S52" i="9"/>
  <c r="T52" i="9"/>
  <c r="U52" i="9"/>
  <c r="V52" i="9"/>
  <c r="V8" i="10" s="1"/>
  <c r="W52" i="9"/>
  <c r="W8" i="10" s="1"/>
  <c r="X52" i="9"/>
  <c r="Y52" i="9"/>
  <c r="Z52" i="9"/>
  <c r="AA52" i="9"/>
  <c r="N52" i="9"/>
  <c r="S70" i="5"/>
  <c r="S63" i="5"/>
  <c r="S54" i="5"/>
  <c r="Y34" i="10"/>
  <c r="AB34" i="10" s="1"/>
  <c r="Y24" i="10"/>
  <c r="AB24" i="10" s="1"/>
  <c r="AB78" i="9"/>
  <c r="AB79" i="9"/>
  <c r="Y37" i="9"/>
  <c r="Y14" i="10"/>
  <c r="Y16" i="10"/>
  <c r="Y43" i="9"/>
  <c r="Y23" i="10" s="1"/>
  <c r="Z20" i="10"/>
  <c r="Z30" i="10"/>
  <c r="Z26" i="10"/>
  <c r="Z27" i="10"/>
  <c r="Z43" i="9"/>
  <c r="Z23" i="10" s="1"/>
  <c r="Z33" i="9"/>
  <c r="Z28" i="10" s="1"/>
  <c r="AA18" i="9"/>
  <c r="AA18" i="10" s="1"/>
  <c r="Z19" i="10"/>
  <c r="Z14" i="10"/>
  <c r="Z12" i="10"/>
  <c r="Y12" i="10"/>
  <c r="Z13" i="10"/>
  <c r="Z8" i="10"/>
  <c r="Y8" i="10"/>
  <c r="Z13" i="9"/>
  <c r="Z9" i="10"/>
  <c r="AA13" i="9"/>
  <c r="AA9" i="10"/>
  <c r="Y13" i="9"/>
  <c r="Y9" i="10" s="1"/>
  <c r="C13" i="9"/>
  <c r="C9" i="10"/>
  <c r="D13" i="9"/>
  <c r="D9" i="10"/>
  <c r="E13" i="9"/>
  <c r="AB13" i="9" s="1"/>
  <c r="E9" i="10"/>
  <c r="G13" i="9"/>
  <c r="G9" i="10"/>
  <c r="L13" i="9"/>
  <c r="L9" i="10"/>
  <c r="N13" i="9"/>
  <c r="N9" i="10"/>
  <c r="P13" i="9"/>
  <c r="P9" i="10"/>
  <c r="R13" i="9"/>
  <c r="R9" i="10"/>
  <c r="S13" i="9"/>
  <c r="S9" i="10"/>
  <c r="T13" i="9"/>
  <c r="T9" i="10"/>
  <c r="U13" i="9"/>
  <c r="U9" i="10"/>
  <c r="V13" i="9"/>
  <c r="V9" i="10"/>
  <c r="W13" i="9"/>
  <c r="W9" i="10"/>
  <c r="X13" i="9"/>
  <c r="X9" i="10"/>
  <c r="M8" i="10"/>
  <c r="AB8" i="10" s="1"/>
  <c r="N8" i="10"/>
  <c r="Q8" i="10"/>
  <c r="S8" i="10"/>
  <c r="T8" i="10"/>
  <c r="U8" i="10"/>
  <c r="X8" i="10"/>
  <c r="D11" i="10"/>
  <c r="J11" i="10"/>
  <c r="L25" i="9"/>
  <c r="L11" i="10" s="1"/>
  <c r="M25" i="9"/>
  <c r="M11" i="10"/>
  <c r="Q25" i="9"/>
  <c r="Q11" i="10" s="1"/>
  <c r="S25" i="9"/>
  <c r="S11" i="10" s="1"/>
  <c r="T25" i="9"/>
  <c r="T11" i="10" s="1"/>
  <c r="V25" i="9"/>
  <c r="V11" i="10"/>
  <c r="W11" i="10"/>
  <c r="X25" i="9"/>
  <c r="X11" i="10"/>
  <c r="E13" i="10"/>
  <c r="AB13" i="10" s="1"/>
  <c r="G13" i="10"/>
  <c r="K13" i="10"/>
  <c r="M13" i="10"/>
  <c r="P13" i="10"/>
  <c r="V13" i="10"/>
  <c r="X13" i="10"/>
  <c r="M29" i="9"/>
  <c r="M15" i="10" s="1"/>
  <c r="P29" i="9"/>
  <c r="P15" i="10"/>
  <c r="Q29" i="9"/>
  <c r="Q15" i="10" s="1"/>
  <c r="S29" i="9"/>
  <c r="S15" i="10" s="1"/>
  <c r="W29" i="9"/>
  <c r="W15" i="10" s="1"/>
  <c r="P12" i="10"/>
  <c r="AB12" i="10" s="1"/>
  <c r="Q12" i="10"/>
  <c r="T12" i="10"/>
  <c r="W12" i="10"/>
  <c r="N14" i="10"/>
  <c r="Q14" i="10"/>
  <c r="T14" i="10"/>
  <c r="W14" i="10"/>
  <c r="AB14" i="10"/>
  <c r="J40" i="9"/>
  <c r="J17" i="10"/>
  <c r="AB17" i="10" s="1"/>
  <c r="O40" i="9"/>
  <c r="O17" i="10"/>
  <c r="U40" i="9"/>
  <c r="U17" i="10"/>
  <c r="V40" i="9"/>
  <c r="AB40" i="9" s="1"/>
  <c r="V17" i="10"/>
  <c r="W40" i="9"/>
  <c r="W17" i="10"/>
  <c r="J19" i="10"/>
  <c r="AB19" i="10" s="1"/>
  <c r="K19" i="10"/>
  <c r="R19" i="10"/>
  <c r="S19" i="10"/>
  <c r="T19" i="10"/>
  <c r="V19" i="10"/>
  <c r="W19" i="10"/>
  <c r="G16" i="10"/>
  <c r="P16" i="10"/>
  <c r="T16" i="10"/>
  <c r="W16" i="10"/>
  <c r="AB16" i="10"/>
  <c r="M18" i="9"/>
  <c r="M18" i="10"/>
  <c r="O18" i="9"/>
  <c r="O18" i="10"/>
  <c r="T18" i="9"/>
  <c r="T18" i="10"/>
  <c r="W18" i="9"/>
  <c r="AB18" i="9" s="1"/>
  <c r="W18" i="10"/>
  <c r="P21" i="10"/>
  <c r="AB21" i="10" s="1"/>
  <c r="S21" i="10"/>
  <c r="W21" i="10"/>
  <c r="K58" i="9"/>
  <c r="K25" i="10"/>
  <c r="U58" i="9"/>
  <c r="U25" i="10" s="1"/>
  <c r="S22" i="10"/>
  <c r="AB22" i="10"/>
  <c r="G33" i="9"/>
  <c r="G28" i="10"/>
  <c r="AB28" i="10" s="1"/>
  <c r="Q33" i="9"/>
  <c r="AB33" i="9" s="1"/>
  <c r="Q28" i="10"/>
  <c r="O43" i="9"/>
  <c r="O23" i="10" s="1"/>
  <c r="R43" i="9"/>
  <c r="R23" i="10" s="1"/>
  <c r="T43" i="9"/>
  <c r="T23" i="10"/>
  <c r="X43" i="9"/>
  <c r="X23" i="10" s="1"/>
  <c r="Q27" i="10"/>
  <c r="V27" i="10"/>
  <c r="AB27" i="10" s="1"/>
  <c r="V26" i="10"/>
  <c r="AB26" i="10"/>
  <c r="M29" i="10"/>
  <c r="AB29" i="10" s="1"/>
  <c r="W29" i="10"/>
  <c r="H31" i="10"/>
  <c r="AB31" i="10"/>
  <c r="D22" i="9"/>
  <c r="D35" i="10"/>
  <c r="AB35" i="10"/>
  <c r="J32" i="10"/>
  <c r="AB32" i="10" s="1"/>
  <c r="S33" i="10"/>
  <c r="AB33" i="10" s="1"/>
  <c r="T30" i="10"/>
  <c r="W30" i="10"/>
  <c r="AB30" i="10"/>
  <c r="T20" i="10"/>
  <c r="AB20" i="10" s="1"/>
  <c r="W20" i="10"/>
  <c r="AB77" i="9"/>
  <c r="P36" i="10" s="1"/>
  <c r="AB36" i="10" s="1"/>
  <c r="T37" i="10"/>
  <c r="AB37" i="10"/>
  <c r="J38" i="10"/>
  <c r="AB38" i="10"/>
  <c r="T39" i="10"/>
  <c r="AB39" i="10"/>
  <c r="D8" i="9"/>
  <c r="D10" i="10"/>
  <c r="AB10" i="10" s="1"/>
  <c r="G8" i="9"/>
  <c r="G10" i="10"/>
  <c r="J8" i="9"/>
  <c r="AB8" i="9" s="1"/>
  <c r="J10" i="10"/>
  <c r="M8" i="9"/>
  <c r="M10" i="10"/>
  <c r="P8" i="9"/>
  <c r="P10" i="10"/>
  <c r="Q8" i="9"/>
  <c r="Q10" i="10"/>
  <c r="S8" i="9"/>
  <c r="S10" i="10"/>
  <c r="T8" i="9"/>
  <c r="T10" i="10"/>
  <c r="U8" i="9"/>
  <c r="U10" i="10"/>
  <c r="V8" i="9"/>
  <c r="V10" i="10"/>
  <c r="W8" i="9"/>
  <c r="W10" i="10"/>
  <c r="Y8" i="9"/>
  <c r="Y10" i="10"/>
  <c r="Z8" i="9"/>
  <c r="Z10" i="10"/>
  <c r="AB26" i="9"/>
  <c r="AB37" i="9"/>
  <c r="AB45" i="9"/>
  <c r="AB46" i="9"/>
  <c r="AB47" i="9"/>
  <c r="AB48" i="9"/>
  <c r="AB44" i="9"/>
  <c r="AA43" i="9"/>
  <c r="Y40" i="9"/>
  <c r="Z40" i="9"/>
  <c r="AA40" i="9"/>
  <c r="Y33" i="9"/>
  <c r="AA33" i="9"/>
  <c r="AB30" i="9"/>
  <c r="Y29" i="9"/>
  <c r="Z29" i="9"/>
  <c r="AA29" i="9"/>
  <c r="Y25" i="9"/>
  <c r="Z25" i="9"/>
  <c r="AA25" i="9"/>
  <c r="Y22" i="9"/>
  <c r="AB22" i="9" s="1"/>
  <c r="Z22" i="9"/>
  <c r="AA22" i="9"/>
  <c r="Y18" i="9"/>
  <c r="Z18" i="9"/>
  <c r="AB14" i="9"/>
  <c r="Y58" i="9"/>
  <c r="Z58" i="9"/>
  <c r="AA58" i="9"/>
  <c r="AB54" i="9"/>
  <c r="AB55" i="9"/>
  <c r="AB53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59" i="9"/>
  <c r="AA8" i="9"/>
  <c r="L14" i="2"/>
  <c r="L15" i="2"/>
  <c r="L10" i="2"/>
  <c r="L11" i="2"/>
  <c r="L13" i="2"/>
  <c r="L12" i="2"/>
  <c r="L16" i="2"/>
  <c r="L18" i="2"/>
  <c r="L17" i="2"/>
  <c r="L19" i="2"/>
  <c r="L9" i="2"/>
  <c r="K9" i="1"/>
  <c r="K13" i="1"/>
  <c r="K12" i="1"/>
  <c r="K10" i="1"/>
  <c r="K14" i="1"/>
  <c r="K16" i="1"/>
  <c r="K17" i="1"/>
  <c r="K15" i="1"/>
  <c r="K11" i="1"/>
  <c r="S8" i="5"/>
  <c r="S12" i="5"/>
  <c r="S13" i="5"/>
  <c r="S14" i="5"/>
  <c r="S9" i="5"/>
  <c r="S10" i="5"/>
  <c r="S16" i="5"/>
  <c r="S15" i="5"/>
  <c r="S22" i="5"/>
  <c r="S18" i="5"/>
  <c r="S26" i="5"/>
  <c r="S41" i="5"/>
  <c r="S25" i="5"/>
  <c r="S29" i="5"/>
  <c r="S27" i="5"/>
  <c r="S35" i="5"/>
  <c r="S44" i="5"/>
  <c r="S31" i="5"/>
  <c r="S38" i="5"/>
  <c r="S17" i="5"/>
  <c r="S28" i="5"/>
  <c r="S37" i="5"/>
  <c r="S42" i="5"/>
  <c r="S39" i="5"/>
  <c r="S49" i="5"/>
  <c r="S53" i="5"/>
  <c r="S46" i="5"/>
  <c r="S40" i="5"/>
  <c r="S45" i="5"/>
  <c r="S50" i="5"/>
  <c r="S52" i="5"/>
  <c r="S43" i="5"/>
  <c r="S55" i="5"/>
  <c r="S48" i="5"/>
  <c r="S89" i="5"/>
  <c r="S57" i="5"/>
  <c r="S19" i="5"/>
  <c r="S77" i="5"/>
  <c r="S62" i="5"/>
  <c r="S56" i="5"/>
  <c r="S69" i="5"/>
  <c r="S24" i="5"/>
  <c r="S61" i="5"/>
  <c r="S72" i="5"/>
  <c r="S75" i="5"/>
  <c r="S66" i="5"/>
  <c r="S73" i="5"/>
  <c r="S68" i="5"/>
  <c r="S59" i="5"/>
  <c r="S60" i="5"/>
  <c r="S32" i="5"/>
  <c r="S81" i="5"/>
  <c r="S65" i="5"/>
  <c r="S83" i="5"/>
  <c r="S64" i="5"/>
  <c r="S71" i="5"/>
  <c r="S20" i="5"/>
  <c r="S78" i="5"/>
  <c r="S84" i="5"/>
  <c r="S76" i="5"/>
  <c r="S74" i="5"/>
  <c r="S79" i="5"/>
  <c r="S92" i="5"/>
  <c r="S33" i="5"/>
  <c r="S85" i="5"/>
  <c r="S99" i="5"/>
  <c r="S91" i="5"/>
  <c r="S80" i="5"/>
  <c r="S82" i="5"/>
  <c r="S88" i="5"/>
  <c r="S87" i="5"/>
  <c r="S95" i="5"/>
  <c r="S103" i="5"/>
  <c r="S96" i="5"/>
  <c r="S47" i="5"/>
  <c r="S93" i="5"/>
  <c r="S101" i="5"/>
  <c r="S94" i="5"/>
  <c r="S100" i="5"/>
  <c r="S98" i="5"/>
  <c r="S102" i="5"/>
  <c r="S97" i="5"/>
  <c r="S104" i="5"/>
  <c r="S90" i="5"/>
  <c r="S105" i="5"/>
  <c r="S23" i="5"/>
  <c r="S21" i="5"/>
  <c r="S30" i="5"/>
  <c r="S34" i="5"/>
  <c r="S36" i="5"/>
  <c r="S51" i="5"/>
  <c r="S58" i="5"/>
  <c r="S67" i="5"/>
  <c r="S86" i="5"/>
  <c r="S11" i="5"/>
  <c r="S7" i="5"/>
  <c r="N9" i="4"/>
  <c r="N11" i="4"/>
  <c r="N13" i="4"/>
  <c r="N12" i="4"/>
  <c r="N14" i="4"/>
  <c r="N17" i="4"/>
  <c r="N20" i="4"/>
  <c r="N18" i="4"/>
  <c r="N19" i="4"/>
  <c r="N10" i="4"/>
  <c r="N15" i="4"/>
  <c r="N16" i="4"/>
  <c r="N8" i="4"/>
  <c r="N7" i="4"/>
  <c r="L13" i="8"/>
  <c r="L7" i="8"/>
  <c r="L12" i="8"/>
  <c r="L10" i="8"/>
  <c r="L11" i="8"/>
  <c r="L14" i="8"/>
  <c r="L9" i="8"/>
  <c r="L8" i="8"/>
  <c r="M9" i="7"/>
  <c r="M11" i="7"/>
  <c r="M8" i="7"/>
  <c r="M10" i="7"/>
  <c r="M14" i="7"/>
  <c r="M15" i="7"/>
  <c r="M13" i="7"/>
  <c r="M16" i="7"/>
  <c r="M18" i="7"/>
  <c r="M20" i="7"/>
  <c r="M19" i="7"/>
  <c r="M26" i="7"/>
  <c r="M23" i="7"/>
  <c r="M21" i="7"/>
  <c r="M24" i="7"/>
  <c r="M25" i="7"/>
  <c r="M27" i="7"/>
  <c r="M7" i="7"/>
  <c r="M12" i="7"/>
  <c r="M17" i="7"/>
  <c r="M22" i="7"/>
  <c r="AB11" i="10" l="1"/>
  <c r="AB15" i="10"/>
  <c r="AB25" i="10"/>
  <c r="AB23" i="10"/>
  <c r="AB18" i="10"/>
  <c r="AB9" i="10"/>
  <c r="AB52" i="9"/>
  <c r="AB25" i="9"/>
  <c r="AB43" i="9"/>
  <c r="AB58" i="9"/>
  <c r="AB29" i="9"/>
</calcChain>
</file>

<file path=xl/sharedStrings.xml><?xml version="1.0" encoding="utf-8"?>
<sst xmlns="http://schemas.openxmlformats.org/spreadsheetml/2006/main" count="817" uniqueCount="398">
  <si>
    <t>SMM</t>
  </si>
  <si>
    <t>Gesamt</t>
  </si>
  <si>
    <t>Mannschaft</t>
  </si>
  <si>
    <t>VG-Auswahl Chemnitz</t>
  </si>
  <si>
    <t>SC Skatbrüder Wernsdorf</t>
  </si>
  <si>
    <t>Böse Buben Auersberg</t>
  </si>
  <si>
    <t>Nichtraucher-Asse Chemnitz</t>
  </si>
  <si>
    <t>SC Wurzen 81 e.V.</t>
  </si>
  <si>
    <t>Erster Chemnitzer SC</t>
  </si>
  <si>
    <t>Leipziger Skatlöwen e.V.</t>
  </si>
  <si>
    <t>Sachsen-Asse Hoyerswerda</t>
  </si>
  <si>
    <t>VG-Auswahl Zwickau</t>
  </si>
  <si>
    <t>Glück auf Hoyerswerda</t>
  </si>
  <si>
    <t>Eib.</t>
  </si>
  <si>
    <t>1.</t>
  </si>
  <si>
    <t>11.</t>
  </si>
  <si>
    <t>Pl.</t>
  </si>
  <si>
    <t>1.Zwickauer SC Grandouvert</t>
  </si>
  <si>
    <t>Skatfreunde Leipzig</t>
  </si>
  <si>
    <t>2.</t>
  </si>
  <si>
    <t>SG Reizker Leipzig</t>
  </si>
  <si>
    <t>3.</t>
  </si>
  <si>
    <t>4.</t>
  </si>
  <si>
    <t>5.</t>
  </si>
  <si>
    <t>Könige v.Schwarzwassertal</t>
  </si>
  <si>
    <t>SC Stützengrün 90</t>
  </si>
  <si>
    <t>6.</t>
  </si>
  <si>
    <t>7.</t>
  </si>
  <si>
    <t>Sachsenkönig Dresden</t>
  </si>
  <si>
    <t>8.</t>
  </si>
  <si>
    <t>SC Glück auf Freiberg</t>
  </si>
  <si>
    <t>9.</t>
  </si>
  <si>
    <t>10.</t>
  </si>
  <si>
    <t>12.</t>
  </si>
  <si>
    <t>13.</t>
  </si>
  <si>
    <t>14.</t>
  </si>
  <si>
    <t>Vier Wenzel Flöha/Ermmdf.</t>
  </si>
  <si>
    <t>15.</t>
  </si>
  <si>
    <t>Dippser Bub. Dippoldiswalde</t>
  </si>
  <si>
    <t>16.</t>
  </si>
  <si>
    <t>17.</t>
  </si>
  <si>
    <t>Schneebg.SSG Goldene Höhe</t>
  </si>
  <si>
    <t>18.</t>
  </si>
  <si>
    <t>19.</t>
  </si>
  <si>
    <t>SC Eilenburg 1990</t>
  </si>
  <si>
    <t>20.</t>
  </si>
  <si>
    <t>Ostsachenbuben Neustadt</t>
  </si>
  <si>
    <t>21.</t>
  </si>
  <si>
    <t>SC Vogtlandwenzel Zwota</t>
  </si>
  <si>
    <t>22.</t>
  </si>
  <si>
    <t>23.</t>
  </si>
  <si>
    <t>SC Thalheim</t>
  </si>
  <si>
    <t>24.</t>
  </si>
  <si>
    <t>Teutonia Zöblitz</t>
  </si>
  <si>
    <t>25.</t>
  </si>
  <si>
    <t>27.</t>
  </si>
  <si>
    <t>Treffpunkt Chemnitz</t>
  </si>
  <si>
    <t>28.</t>
  </si>
  <si>
    <t>Sexouvert Leipzig</t>
  </si>
  <si>
    <t>29.</t>
  </si>
  <si>
    <t>30.</t>
  </si>
  <si>
    <t>31.</t>
  </si>
  <si>
    <t>32.</t>
  </si>
  <si>
    <t>33.</t>
  </si>
  <si>
    <t>Vier Luschen Lichtenstein</t>
  </si>
  <si>
    <t>Name</t>
  </si>
  <si>
    <t>Club/Ort</t>
  </si>
  <si>
    <t>72.</t>
  </si>
  <si>
    <t>SEM</t>
  </si>
  <si>
    <t>26.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</si>
  <si>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</si>
  <si>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</si>
  <si>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</si>
  <si>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</si>
  <si>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</si>
  <si>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</si>
  <si>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</si>
  <si>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</si>
  <si>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</si>
  <si>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</si>
  <si>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</si>
  <si>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</si>
  <si>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</si>
  <si>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</si>
  <si>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</si>
  <si>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</si>
  <si>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</si>
  <si>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</si>
  <si>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</si>
  <si>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</si>
  <si>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</si>
  <si>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</si>
  <si>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</si>
  <si>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</si>
  <si>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</si>
  <si>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</si>
  <si>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</si>
  <si>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</si>
  <si>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</si>
  <si>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</si>
  <si>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</si>
  <si>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</si>
  <si>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</si>
  <si>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</si>
  <si>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</si>
  <si>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</si>
  <si>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</si>
  <si>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</si>
  <si>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</si>
  <si>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</si>
  <si>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</si>
  <si>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</si>
  <si>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</si>
  <si>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</si>
  <si>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</si>
  <si>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</si>
  <si>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</si>
  <si>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</si>
  <si>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</si>
  <si>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</si>
  <si>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</si>
  <si>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</si>
  <si>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</si>
  <si>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</si>
  <si>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</si>
  <si>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</si>
  <si>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</si>
  <si>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</si>
  <si>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</si>
  <si>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</si>
  <si>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</si>
  <si>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</si>
  <si>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</si>
  <si>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</si>
  <si>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</si>
  <si>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Müller,Jörg</t>
  </si>
  <si>
    <t>Oelsnitzer Skatbrüder</t>
  </si>
  <si>
    <t>Brettschneider,C.</t>
  </si>
  <si>
    <t>NR-Asse Chemnitz</t>
  </si>
  <si>
    <t>Skatbrüder Wernsdorf</t>
  </si>
  <si>
    <t>1.Lugauer SV</t>
  </si>
  <si>
    <t>Glück auf Freiberg</t>
  </si>
  <si>
    <t>Ostsachsenbuben Neustadt</t>
  </si>
  <si>
    <t>Eichler,Kurt</t>
  </si>
  <si>
    <t>Herz Ass Dresden</t>
  </si>
  <si>
    <t xml:space="preserve">         B. Buben Auersberg I</t>
  </si>
  <si>
    <t xml:space="preserve">         B. Buben Auersberg II</t>
  </si>
  <si>
    <t xml:space="preserve">         1.Zwickauer SC V</t>
  </si>
  <si>
    <t xml:space="preserve">         1.Zwickauer SC III</t>
  </si>
  <si>
    <t xml:space="preserve">         1.Zwickauer SC II</t>
  </si>
  <si>
    <t xml:space="preserve">         1.Zwickauer SC I</t>
  </si>
  <si>
    <t xml:space="preserve">         Skatfreunde Leipzig III</t>
  </si>
  <si>
    <t xml:space="preserve">         Skatfreunde Leipzig II</t>
  </si>
  <si>
    <t xml:space="preserve">         Skatfreunde Leipzig I</t>
  </si>
  <si>
    <t xml:space="preserve">         Skatbr.Wernsdorf I</t>
  </si>
  <si>
    <t xml:space="preserve">         Skatbr.Wernsdorf II</t>
  </si>
  <si>
    <t xml:space="preserve">         Skatbr.Wernsdorf IV</t>
  </si>
  <si>
    <t xml:space="preserve">           K.v.Schwarzw. I</t>
  </si>
  <si>
    <t xml:space="preserve">           K.v.Schwarzw. II</t>
  </si>
  <si>
    <t xml:space="preserve">           NR-Asse Chemnitz I</t>
  </si>
  <si>
    <t xml:space="preserve">           NR-Asse Chemnitz II</t>
  </si>
  <si>
    <t xml:space="preserve">           Sachsenk.Dresden I</t>
  </si>
  <si>
    <t xml:space="preserve">           Sachsenk.Dresden II</t>
  </si>
  <si>
    <t xml:space="preserve">      Osts.-Buben Neustadt II</t>
  </si>
  <si>
    <t xml:space="preserve">      Osts.-Buben Neustadt I</t>
  </si>
  <si>
    <t>Grand ouvert Zwickau</t>
  </si>
  <si>
    <t>Wilsdruffer Stecher</t>
  </si>
  <si>
    <t>Ebersbrunner Löwen</t>
  </si>
  <si>
    <t>Einzel  /  Senioren</t>
  </si>
  <si>
    <t>Grand Hand Neukirchen</t>
  </si>
  <si>
    <t>Einzel  /  Junioren</t>
  </si>
  <si>
    <t>Leipziger Skatlöwen</t>
  </si>
  <si>
    <t>Reudnitzer Skatbuben</t>
  </si>
  <si>
    <t>Einzel  /  Damen</t>
  </si>
  <si>
    <t>Einzel  /  Herren</t>
  </si>
  <si>
    <t>Mannschaften  /  Junioren</t>
  </si>
  <si>
    <t xml:space="preserve"> Mannschaften  /  Damen</t>
  </si>
  <si>
    <t>Mannschaften  /  Herren</t>
  </si>
  <si>
    <t>Chemnitzer Buben 67</t>
  </si>
  <si>
    <t>Sachs.Hohenstein/Ernstthal</t>
  </si>
  <si>
    <t>Vier Wenzel Flöha/Erdmannsdf.</t>
  </si>
  <si>
    <t xml:space="preserve"> </t>
  </si>
  <si>
    <t>Geb.-</t>
  </si>
  <si>
    <t>Jahr</t>
  </si>
  <si>
    <t>Müller,Ulrich</t>
  </si>
  <si>
    <t>Annaberg 96</t>
  </si>
  <si>
    <t>Clauß,Sandro</t>
  </si>
  <si>
    <t>Schubert,Sebastian</t>
  </si>
  <si>
    <t>NR - Asse Chemnitz</t>
  </si>
  <si>
    <t>Merker,Regina</t>
  </si>
  <si>
    <t>Röber,Katrin</t>
  </si>
  <si>
    <t>Kiefer,Susann</t>
  </si>
  <si>
    <t>Endt,Angelika</t>
  </si>
  <si>
    <t>Horschig,Marina</t>
  </si>
  <si>
    <t>Böhm,Herbert</t>
  </si>
  <si>
    <t>Steckmann,Martin</t>
  </si>
  <si>
    <t>Weigel,Fritz</t>
  </si>
  <si>
    <t>Kleemann,Hilmar</t>
  </si>
  <si>
    <t>Kaden,Helmut</t>
  </si>
  <si>
    <t>Steidten,Erich</t>
  </si>
  <si>
    <t>Bürgel,Günter</t>
  </si>
  <si>
    <t>Kreusel,Rainer</t>
  </si>
  <si>
    <t>FSL Raschau</t>
  </si>
  <si>
    <t>Wartenburger,Steffen</t>
  </si>
  <si>
    <t>Zerche,Karsten</t>
  </si>
  <si>
    <t>Münch,Ingolf</t>
  </si>
  <si>
    <t>Vogel,Wolfgang</t>
  </si>
  <si>
    <t>Lorenz,Dietmar</t>
  </si>
  <si>
    <t>Wechler,Hans</t>
  </si>
  <si>
    <t>Clemens,Gerhard</t>
  </si>
  <si>
    <t>Panzer,Hartmuth</t>
  </si>
  <si>
    <t>Tittmann,Bernd</t>
  </si>
  <si>
    <t>Garbe,Klaus</t>
  </si>
  <si>
    <t>Bochmann,Jens</t>
  </si>
  <si>
    <t>Schröder,Rainer</t>
  </si>
  <si>
    <t>Heun,Achim</t>
  </si>
  <si>
    <t>Kibart,Wolfgang</t>
  </si>
  <si>
    <t>9.November Glauchau</t>
  </si>
  <si>
    <t>Marek,Mario</t>
  </si>
  <si>
    <t>Ulbricht,Torsten</t>
  </si>
  <si>
    <t>Ostsachsenbub. Neustadt</t>
  </si>
  <si>
    <t>Richter,Andrè</t>
  </si>
  <si>
    <t>Flöha/Erdmannsdorf</t>
  </si>
  <si>
    <t>Eisenkolb,Bernd</t>
  </si>
  <si>
    <t>Uhlisch,Rainer</t>
  </si>
  <si>
    <t>Goldene Höhe Schneeberg</t>
  </si>
  <si>
    <t>Prosinc,Rudolf</t>
  </si>
  <si>
    <t>Friedemann,Jörg</t>
  </si>
  <si>
    <t>Göltzschgrund Lengenfeld</t>
  </si>
  <si>
    <t>Hartisch,Christian</t>
  </si>
  <si>
    <t>Haase,Michael</t>
  </si>
  <si>
    <t>Heinze,Dirk</t>
  </si>
  <si>
    <t>Donner,Gerd</t>
  </si>
  <si>
    <t>Reizker Leipzig</t>
  </si>
  <si>
    <t>Trautner,Matthias</t>
  </si>
  <si>
    <t>Lindner,Frank</t>
  </si>
  <si>
    <t>Frohberg,Jürgen</t>
  </si>
  <si>
    <t>Popp,Wolfgang</t>
  </si>
  <si>
    <t>Bley,Uwe</t>
  </si>
  <si>
    <t>Kontetzki,Michael</t>
  </si>
  <si>
    <t>Brunner,Klaus</t>
  </si>
  <si>
    <t>Gneuß,Jürgen</t>
  </si>
  <si>
    <t>Littmann,Siegmar</t>
  </si>
  <si>
    <t>SG Oberlausitz Lawalde</t>
  </si>
  <si>
    <t>Goldhan,Peter</t>
  </si>
  <si>
    <t>Kröhnert,Matthias</t>
  </si>
  <si>
    <t>Rosenmeyer,Michael</t>
  </si>
  <si>
    <t>Schroth,Andreas</t>
  </si>
  <si>
    <t>Uhlig, Stefan</t>
  </si>
  <si>
    <t>Wrobel,Rico</t>
  </si>
  <si>
    <t>Böse Buben Auersberg ges.</t>
  </si>
  <si>
    <t xml:space="preserve">          Dr.Skatbuben I</t>
  </si>
  <si>
    <t xml:space="preserve">          Dr.Skatbuben II</t>
  </si>
  <si>
    <t>Grüne Jungs Dresden</t>
  </si>
  <si>
    <t>SV FSL Raschau I</t>
  </si>
  <si>
    <t>SV FSL Raschau II</t>
  </si>
  <si>
    <t>SV FSL Raschau ges.</t>
  </si>
  <si>
    <t>Skatfreunde Leipzig ges.</t>
  </si>
  <si>
    <t>1.Zwickauer SC Grandouvert ges.</t>
  </si>
  <si>
    <t>SC Skatbrüder Wernsdorf ges.</t>
  </si>
  <si>
    <t>Dresdner Skatbuben ges.</t>
  </si>
  <si>
    <t>Könige v.Schwarzwassertal ges.</t>
  </si>
  <si>
    <t>Nichtraucher-Asse Chemnitz ges.</t>
  </si>
  <si>
    <t>Sachsenkönig Dresden ges.</t>
  </si>
  <si>
    <t>Ostsachenbuben Neustadt ges.</t>
  </si>
  <si>
    <t xml:space="preserve">         B. Buben Auersberg III</t>
  </si>
  <si>
    <t>Herz Ass Dresden ges.</t>
  </si>
  <si>
    <t>Herz Ass Dresden I</t>
  </si>
  <si>
    <t>Herz Ass Dresden II</t>
  </si>
  <si>
    <t>Gäbler,Mario</t>
  </si>
  <si>
    <t>Arzig,Peter</t>
  </si>
  <si>
    <t>Schumann,Fred</t>
  </si>
  <si>
    <t>Bräntner,Uwe</t>
  </si>
  <si>
    <t>Richter,Roland</t>
  </si>
  <si>
    <t>Spitzbuben Obercunnersdorf</t>
  </si>
  <si>
    <t>Berger,Peter</t>
  </si>
  <si>
    <t>Rzorske,Jochen</t>
  </si>
  <si>
    <t>Andrä,Gerd</t>
  </si>
  <si>
    <t>Schüller,Klaus-Dieter</t>
  </si>
  <si>
    <t>Herzbuben Meerane</t>
  </si>
  <si>
    <t>Tietze,Silvio</t>
  </si>
  <si>
    <t>Dresdner Skatbuben</t>
  </si>
  <si>
    <t>Taubmann,Otto</t>
  </si>
  <si>
    <t>Kluge,Manfred</t>
  </si>
  <si>
    <t>SC Pleißenquelle</t>
  </si>
  <si>
    <t xml:space="preserve">Böse Buben Auersberg </t>
  </si>
  <si>
    <t xml:space="preserve">FARASC-Das Original </t>
  </si>
  <si>
    <t>FARASC-Das Original</t>
  </si>
  <si>
    <t>Friedrich,Anke</t>
  </si>
  <si>
    <t>Findeisen,Martin</t>
  </si>
  <si>
    <t>Seidel,Günter</t>
  </si>
  <si>
    <t>Ulbricht,Uwe</t>
  </si>
  <si>
    <t>VG-Auswahl Dresden</t>
  </si>
  <si>
    <t>00</t>
  </si>
  <si>
    <t>01</t>
  </si>
  <si>
    <t>02</t>
  </si>
  <si>
    <t>03</t>
  </si>
  <si>
    <t>Grundmann,Andrè</t>
  </si>
  <si>
    <t>Frickmann,Andrè</t>
  </si>
  <si>
    <t>Koch,Manfred</t>
  </si>
  <si>
    <t>Eilenburg 1990</t>
  </si>
  <si>
    <t>Rascher,Harry</t>
  </si>
  <si>
    <t>Gellrich,Harry</t>
  </si>
  <si>
    <t>FARASC</t>
  </si>
  <si>
    <t>Sauer,Karl-Heinz</t>
  </si>
  <si>
    <t>Riedel,Annemarie</t>
  </si>
  <si>
    <t>1.Chemnitzer SC</t>
  </si>
  <si>
    <t>Hengstmann,Gabi</t>
  </si>
  <si>
    <t>RSC 90 Radeberg</t>
  </si>
  <si>
    <t>Höse,Angela</t>
  </si>
  <si>
    <t>Wohler,Elmar</t>
  </si>
  <si>
    <t>Uhlemann,Jens</t>
  </si>
  <si>
    <t>Vogler,Detlef</t>
  </si>
  <si>
    <t>Mühlan,Matthias</t>
  </si>
  <si>
    <t>Georgi,Andreas</t>
  </si>
  <si>
    <t>Bäßler,Andreas</t>
  </si>
  <si>
    <t>Hösel,Herbert</t>
  </si>
  <si>
    <t>Neukirchen</t>
  </si>
  <si>
    <t>Schiekel,Frank</t>
  </si>
  <si>
    <t>Panzer,Jörg</t>
  </si>
  <si>
    <t>Schwab,Andreas</t>
  </si>
  <si>
    <t>Feige,Erwin</t>
  </si>
  <si>
    <t>Schmidt,Gerd</t>
  </si>
  <si>
    <t>Grand Hand Döbeln</t>
  </si>
  <si>
    <t>Kneisel,Bernd</t>
  </si>
  <si>
    <t>Landskronbuben Görlitz</t>
  </si>
  <si>
    <t>Friedel,Harry</t>
  </si>
  <si>
    <t>Marquardt,Helmut</t>
  </si>
  <si>
    <t xml:space="preserve">SEM </t>
  </si>
  <si>
    <t>Richter,Candy</t>
  </si>
  <si>
    <t>Zahn,Frank</t>
  </si>
  <si>
    <t>Grandouvert Zwickau</t>
  </si>
  <si>
    <t>Hübschmann,Simone</t>
  </si>
  <si>
    <t>Pätzold,Renè</t>
  </si>
  <si>
    <t>Kallenbach,Manfred</t>
  </si>
  <si>
    <t>Reineck,Silvio</t>
  </si>
  <si>
    <t>Langer,Michael</t>
  </si>
  <si>
    <t>Hengst,Stefan</t>
  </si>
  <si>
    <t>Blancke,Manfred</t>
  </si>
  <si>
    <t>Christoph,Manfred</t>
  </si>
  <si>
    <t>Escher,Matthias</t>
  </si>
  <si>
    <t>Hommel,Steffen</t>
  </si>
  <si>
    <t>Schulz,Reinhardt</t>
  </si>
  <si>
    <t>Große,Wolfgang</t>
  </si>
  <si>
    <t>Gembler,Ronald</t>
  </si>
  <si>
    <t>Soltmann,Renè</t>
  </si>
  <si>
    <t>Vier Buben Bärenstein</t>
  </si>
  <si>
    <t>Preuß,Lothar</t>
  </si>
  <si>
    <t>Valentin,Klaus-Peter</t>
  </si>
  <si>
    <t>Freiberg,Uwe</t>
  </si>
  <si>
    <t>Müller,Hartmut</t>
  </si>
  <si>
    <t>Weißenfeld,Harald</t>
  </si>
  <si>
    <t>Schwarzenberg</t>
  </si>
  <si>
    <t>VG-Auswahl Zwickau II</t>
  </si>
  <si>
    <t xml:space="preserve">VG-Auswahl Zwickau I </t>
  </si>
  <si>
    <t>VG-Auswahl Leipzig</t>
  </si>
  <si>
    <t xml:space="preserve">VG-Auswahl Dresden </t>
  </si>
  <si>
    <t>04</t>
  </si>
  <si>
    <t>Gütschow,Dirk</t>
  </si>
  <si>
    <t>Göpel,Rolf</t>
  </si>
  <si>
    <t>Juling,Manfred</t>
  </si>
  <si>
    <t>Leuschel,Johannes</t>
  </si>
  <si>
    <t>SSkV- Rangliste  2005</t>
  </si>
  <si>
    <t>Clauß,Janet</t>
  </si>
  <si>
    <t>Nega,Martin</t>
  </si>
  <si>
    <t>ab 2006 Herren</t>
  </si>
  <si>
    <t>Fritze,Yvonne</t>
  </si>
  <si>
    <t>Schweigler,Constanze</t>
  </si>
  <si>
    <t>SC Riesa 1991</t>
  </si>
  <si>
    <t>Schubert,Sabine</t>
  </si>
  <si>
    <t>Friedrich,Torsten</t>
  </si>
  <si>
    <t>Hein,Claus</t>
  </si>
  <si>
    <t>Hohenstein/Ernstthal</t>
  </si>
  <si>
    <t>Lang,Uwe</t>
  </si>
  <si>
    <t>Hemmann,Jens</t>
  </si>
  <si>
    <t>Nitzschke,Mike</t>
  </si>
  <si>
    <t>Trebst,Karsten</t>
  </si>
  <si>
    <t>Vogel,Werner</t>
  </si>
  <si>
    <t>Eibisch,Andreas</t>
  </si>
  <si>
    <t>Zeißig,Manfred</t>
  </si>
  <si>
    <t>Blanke 10 Reichenbach</t>
  </si>
  <si>
    <t>SSkV - Rangliste 2005</t>
  </si>
  <si>
    <t>Zittauer SC</t>
  </si>
  <si>
    <t>Pleißenquelle</t>
  </si>
  <si>
    <t>Riesa 1991</t>
  </si>
  <si>
    <t>GP</t>
  </si>
  <si>
    <t>SLC</t>
  </si>
  <si>
    <t>05</t>
  </si>
  <si>
    <t>Leipziger Skatlöwen e.V. ges.</t>
  </si>
  <si>
    <t>Leipziger Skatlöwen I</t>
  </si>
  <si>
    <t>Leipziger Skatlöwen II</t>
  </si>
  <si>
    <t>Landskronbuiben Görlitz</t>
  </si>
  <si>
    <t>Liebold,Steffen</t>
  </si>
  <si>
    <t>Schild,Matthias</t>
  </si>
  <si>
    <t>Müller,Peter</t>
  </si>
  <si>
    <t>Herz Ass Dresden III</t>
  </si>
  <si>
    <t>Leipziger Skatlöwen III</t>
  </si>
  <si>
    <t>SSkV - Rangliste 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</si>
</sst>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_-* #,##0.00\ [$€-1]_-;\-* #,##0.00\ [$€-1]_-;_-* &quot;-&quot;??\ [$€-1]_-"/>
  </numFmts>
  <fonts count="15" x14ac:knownFonts="1">
    <font>
      <sz val="10"/>
      <name val="Arial"/>
    </font>
    <font>
      <sz val="10"/>
      <name val="Arial"/>
    </font>
    <font>
      <b/>
      <u/>
      <sz val="12"/>
      <name val="Comic Sans MS"/>
      <family val="4"/>
    </font>
    <font>
      <sz val="10"/>
      <name val="Comic Sans MS"/>
      <family val="4"/>
    </font>
    <font>
      <b/>
      <sz val="12"/>
      <name val="Comic Sans MS"/>
      <family val="4"/>
    </font>
    <font>
      <u/>
      <sz val="10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i/>
      <u/>
      <sz val="12"/>
      <name val="Comic Sans MS"/>
      <family val="4"/>
    </font>
    <font>
      <b/>
      <u/>
      <sz val="11"/>
      <name val="Comic Sans MS"/>
      <family val="4"/>
    </font>
    <font>
      <b/>
      <sz val="11"/>
      <name val="Comic Sans MS"/>
      <family val="4"/>
    </font>
    <font>
      <sz val="11"/>
      <name val="Comic Sans MS"/>
      <family val="4"/>
    </font>
    <font>
      <b/>
      <sz val="9"/>
      <name val="Comic Sans MS"/>
      <family val="4"/>
    </font>
    <font>
      <b/>
      <u/>
      <sz val="9"/>
      <name val="Comic Sans MS"/>
      <family val="4"/>
    </font>
    <font>
      <u/>
      <sz val="9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4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7" xfId="0" applyFont="1" applyBorder="1"/>
    <xf numFmtId="0" fontId="10" fillId="0" borderId="1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0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/>
    <xf numFmtId="0" fontId="11" fillId="0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74" fontId="3" fillId="0" borderId="0" xfId="1" applyFont="1"/>
    <xf numFmtId="0" fontId="10" fillId="0" borderId="4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right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0" fillId="0" borderId="1" xfId="0" applyFont="1" applyBorder="1"/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right"/>
    </xf>
    <xf numFmtId="0" fontId="9" fillId="0" borderId="6" xfId="0" applyFont="1" applyBorder="1"/>
    <xf numFmtId="0" fontId="10" fillId="0" borderId="6" xfId="0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3" fillId="2" borderId="0" xfId="0" applyFont="1" applyFill="1" applyBorder="1"/>
    <xf numFmtId="0" fontId="10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/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0" borderId="6" xfId="0" applyFont="1" applyFill="1" applyBorder="1"/>
    <xf numFmtId="0" fontId="7" fillId="0" borderId="6" xfId="0" applyFont="1" applyBorder="1"/>
    <xf numFmtId="0" fontId="7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/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6</xdr:row>
          <xdr:rowOff>114300</xdr:rowOff>
        </xdr:from>
        <xdr:to>
          <xdr:col>20</xdr:col>
          <xdr:colOff>38100</xdr:colOff>
          <xdr:row>8</xdr:row>
          <xdr:rowOff>76200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B3B2565-1D61-446D-B187-47852E9B23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B79"/>
  <sheetViews>
    <sheetView topLeftCell="B1" zoomScale="72" zoomScaleNormal="72" workbookViewId="0">
      <pane ySplit="4" topLeftCell="A14" activePane="bottomLeft" state="frozen"/>
      <selection pane="bottomLeft" activeCell="B1" sqref="B1"/>
    </sheetView>
  </sheetViews>
  <sheetFormatPr baseColWidth="10" defaultRowHeight="18" x14ac:dyDescent="0.35"/>
  <cols>
    <col min="1" max="1" width="3.42578125" style="14" customWidth="1"/>
    <col min="2" max="2" width="35.28515625" style="41" customWidth="1"/>
    <col min="3" max="4" width="6.140625" style="15" bestFit="1" customWidth="1"/>
    <col min="5" max="6" width="5.5703125" style="15" customWidth="1"/>
    <col min="7" max="7" width="5.7109375" style="15" customWidth="1"/>
    <col min="8" max="9" width="5.5703125" style="15" customWidth="1"/>
    <col min="10" max="10" width="6.140625" style="15" bestFit="1" customWidth="1"/>
    <col min="11" max="12" width="5.5703125" style="15" customWidth="1"/>
    <col min="13" max="13" width="6.140625" style="15" bestFit="1" customWidth="1"/>
    <col min="14" max="15" width="5.5703125" style="15" customWidth="1"/>
    <col min="16" max="16" width="6.140625" style="15" bestFit="1" customWidth="1"/>
    <col min="17" max="18" width="5.5703125" style="15" customWidth="1"/>
    <col min="19" max="19" width="6.140625" style="15" bestFit="1" customWidth="1"/>
    <col min="20" max="21" width="5.5703125" style="15" customWidth="1"/>
    <col min="22" max="22" width="6.140625" style="15" bestFit="1" customWidth="1"/>
    <col min="23" max="24" width="5.5703125" style="15" customWidth="1"/>
    <col min="25" max="25" width="6.140625" style="15" bestFit="1" customWidth="1"/>
    <col min="26" max="27" width="5.5703125" style="15" customWidth="1"/>
    <col min="28" max="28" width="7" style="14" customWidth="1"/>
    <col min="29" max="16384" width="11.42578125" style="16"/>
  </cols>
  <sheetData>
    <row r="1" spans="1:28" ht="19.5" x14ac:dyDescent="0.4">
      <c r="B1" s="74" t="s">
        <v>381</v>
      </c>
      <c r="C1" s="4"/>
      <c r="D1" s="4"/>
      <c r="E1" s="14"/>
      <c r="F1" s="14"/>
      <c r="G1" s="4" t="s">
        <v>177</v>
      </c>
      <c r="H1" s="14"/>
    </row>
    <row r="2" spans="1:28" ht="19.5" customHeight="1" x14ac:dyDescent="0.35">
      <c r="A2" s="17"/>
      <c r="B2" s="18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17"/>
      <c r="Z2" s="73"/>
      <c r="AA2" s="73"/>
      <c r="AB2" s="17"/>
    </row>
    <row r="3" spans="1:28" ht="16.5" x14ac:dyDescent="0.3">
      <c r="A3" s="97" t="s">
        <v>16</v>
      </c>
      <c r="B3" s="99" t="s">
        <v>2</v>
      </c>
      <c r="C3" s="5" t="s">
        <v>0</v>
      </c>
      <c r="D3" s="5" t="s">
        <v>0</v>
      </c>
      <c r="E3" s="5" t="s">
        <v>386</v>
      </c>
      <c r="F3" s="5" t="s">
        <v>385</v>
      </c>
      <c r="G3" s="5" t="s">
        <v>0</v>
      </c>
      <c r="H3" s="5" t="s">
        <v>386</v>
      </c>
      <c r="I3" s="5" t="s">
        <v>385</v>
      </c>
      <c r="J3" s="5" t="s">
        <v>0</v>
      </c>
      <c r="K3" s="5" t="s">
        <v>386</v>
      </c>
      <c r="L3" s="5" t="s">
        <v>385</v>
      </c>
      <c r="M3" s="5" t="s">
        <v>0</v>
      </c>
      <c r="N3" s="5" t="s">
        <v>386</v>
      </c>
      <c r="O3" s="5" t="s">
        <v>385</v>
      </c>
      <c r="P3" s="5" t="s">
        <v>0</v>
      </c>
      <c r="Q3" s="5" t="s">
        <v>386</v>
      </c>
      <c r="R3" s="5" t="s">
        <v>385</v>
      </c>
      <c r="S3" s="5" t="s">
        <v>0</v>
      </c>
      <c r="T3" s="5" t="s">
        <v>386</v>
      </c>
      <c r="U3" s="5" t="s">
        <v>385</v>
      </c>
      <c r="V3" s="5" t="s">
        <v>0</v>
      </c>
      <c r="W3" s="5" t="s">
        <v>386</v>
      </c>
      <c r="X3" s="5" t="s">
        <v>385</v>
      </c>
      <c r="Y3" s="5" t="s">
        <v>0</v>
      </c>
      <c r="Z3" s="5" t="s">
        <v>386</v>
      </c>
      <c r="AA3" s="5" t="s">
        <v>385</v>
      </c>
      <c r="AB3" s="100" t="s">
        <v>1</v>
      </c>
    </row>
    <row r="4" spans="1:28" ht="16.5" x14ac:dyDescent="0.3">
      <c r="A4" s="98"/>
      <c r="B4" s="99"/>
      <c r="C4" s="6">
        <v>1997</v>
      </c>
      <c r="D4" s="6">
        <v>1998</v>
      </c>
      <c r="E4" s="6">
        <v>1998</v>
      </c>
      <c r="F4" s="6">
        <v>1998</v>
      </c>
      <c r="G4" s="6">
        <v>1999</v>
      </c>
      <c r="H4" s="6">
        <v>1999</v>
      </c>
      <c r="I4" s="6">
        <v>1999</v>
      </c>
      <c r="J4" s="6">
        <v>2000</v>
      </c>
      <c r="K4" s="6">
        <v>2000</v>
      </c>
      <c r="L4" s="6">
        <v>2000</v>
      </c>
      <c r="M4" s="6">
        <v>2001</v>
      </c>
      <c r="N4" s="6">
        <v>2001</v>
      </c>
      <c r="O4" s="6">
        <v>2001</v>
      </c>
      <c r="P4" s="6">
        <v>2002</v>
      </c>
      <c r="Q4" s="6">
        <v>2002</v>
      </c>
      <c r="R4" s="6">
        <v>2002</v>
      </c>
      <c r="S4" s="6">
        <v>2003</v>
      </c>
      <c r="T4" s="6">
        <v>2003</v>
      </c>
      <c r="U4" s="6">
        <v>2003</v>
      </c>
      <c r="V4" s="6">
        <v>2004</v>
      </c>
      <c r="W4" s="6">
        <v>2004</v>
      </c>
      <c r="X4" s="6">
        <v>2004</v>
      </c>
      <c r="Y4" s="6">
        <v>2005</v>
      </c>
      <c r="Z4" s="6">
        <v>2005</v>
      </c>
      <c r="AA4" s="6">
        <v>2005</v>
      </c>
      <c r="AB4" s="101"/>
    </row>
    <row r="5" spans="1:28" x14ac:dyDescent="0.35">
      <c r="A5" s="94"/>
      <c r="B5" s="61" t="s">
        <v>153</v>
      </c>
      <c r="C5" s="20"/>
      <c r="D5" s="20">
        <v>12</v>
      </c>
      <c r="E5" s="20"/>
      <c r="F5" s="20"/>
      <c r="G5" s="20">
        <v>19</v>
      </c>
      <c r="H5" s="20">
        <v>19</v>
      </c>
      <c r="I5" s="21"/>
      <c r="J5" s="22">
        <v>13</v>
      </c>
      <c r="K5" s="45"/>
      <c r="L5" s="22"/>
      <c r="M5" s="22"/>
      <c r="N5" s="22"/>
      <c r="O5" s="22"/>
      <c r="P5" s="22"/>
      <c r="Q5" s="22">
        <v>2</v>
      </c>
      <c r="R5" s="22"/>
      <c r="S5" s="22">
        <v>17</v>
      </c>
      <c r="T5" s="22">
        <v>37</v>
      </c>
      <c r="U5" s="22"/>
      <c r="V5" s="22">
        <v>39</v>
      </c>
      <c r="W5" s="22">
        <v>7</v>
      </c>
      <c r="X5" s="22"/>
      <c r="Y5" s="22">
        <v>40</v>
      </c>
      <c r="Z5" s="22"/>
      <c r="AA5" s="22"/>
      <c r="AB5" s="102"/>
    </row>
    <row r="6" spans="1:28" x14ac:dyDescent="0.35">
      <c r="A6" s="95"/>
      <c r="B6" s="61" t="s">
        <v>152</v>
      </c>
      <c r="C6" s="24"/>
      <c r="D6" s="24"/>
      <c r="E6" s="24"/>
      <c r="F6" s="24"/>
      <c r="G6" s="24"/>
      <c r="H6" s="24"/>
      <c r="I6" s="25"/>
      <c r="J6" s="25">
        <v>17</v>
      </c>
      <c r="K6" s="25"/>
      <c r="L6" s="24"/>
      <c r="M6" s="25">
        <v>18</v>
      </c>
      <c r="N6" s="25"/>
      <c r="O6" s="24"/>
      <c r="P6" s="25"/>
      <c r="Q6" s="25"/>
      <c r="R6" s="24"/>
      <c r="S6" s="25"/>
      <c r="T6" s="25">
        <v>7</v>
      </c>
      <c r="U6" s="24">
        <v>1</v>
      </c>
      <c r="V6" s="25"/>
      <c r="W6" s="25"/>
      <c r="X6" s="24"/>
      <c r="Y6" s="25"/>
      <c r="Z6" s="25">
        <v>2</v>
      </c>
      <c r="AA6" s="24"/>
      <c r="AB6" s="92"/>
    </row>
    <row r="7" spans="1:28" ht="18.75" thickBot="1" x14ac:dyDescent="0.4">
      <c r="A7" s="96"/>
      <c r="B7" s="61" t="s">
        <v>151</v>
      </c>
      <c r="C7" s="19"/>
      <c r="D7" s="19"/>
      <c r="E7" s="19"/>
      <c r="F7" s="19"/>
      <c r="G7" s="19"/>
      <c r="H7" s="19"/>
      <c r="I7" s="23"/>
      <c r="J7" s="26"/>
      <c r="K7" s="26"/>
      <c r="L7" s="27"/>
      <c r="M7" s="26"/>
      <c r="N7" s="26"/>
      <c r="O7" s="26"/>
      <c r="P7" s="26">
        <v>18</v>
      </c>
      <c r="Q7" s="26"/>
      <c r="R7" s="26"/>
      <c r="S7" s="26">
        <v>1</v>
      </c>
      <c r="T7" s="26"/>
      <c r="U7" s="26"/>
      <c r="V7" s="26"/>
      <c r="W7" s="26"/>
      <c r="X7" s="26"/>
      <c r="Y7" s="26"/>
      <c r="Z7" s="26"/>
      <c r="AA7" s="26"/>
      <c r="AB7" s="93"/>
    </row>
    <row r="8" spans="1:28" ht="18.75" thickBot="1" x14ac:dyDescent="0.4">
      <c r="A8" s="28" t="s">
        <v>14</v>
      </c>
      <c r="B8" s="29" t="s">
        <v>257</v>
      </c>
      <c r="C8" s="30"/>
      <c r="D8" s="30">
        <f>SUM(D5:D7)</f>
        <v>12</v>
      </c>
      <c r="E8" s="30"/>
      <c r="F8" s="30"/>
      <c r="G8" s="30">
        <f>SUM(G5:G7)</f>
        <v>19</v>
      </c>
      <c r="H8" s="30"/>
      <c r="I8" s="30"/>
      <c r="J8" s="31">
        <f>SUM(J5:J7)</f>
        <v>30</v>
      </c>
      <c r="K8" s="31"/>
      <c r="L8" s="31"/>
      <c r="M8" s="31">
        <f>SUM(M5:M7)</f>
        <v>18</v>
      </c>
      <c r="N8" s="31"/>
      <c r="O8" s="31"/>
      <c r="P8" s="31">
        <f t="shared" ref="P8:U8" si="0">SUM(P5:P7)</f>
        <v>18</v>
      </c>
      <c r="Q8" s="31">
        <f t="shared" si="0"/>
        <v>2</v>
      </c>
      <c r="R8" s="31"/>
      <c r="S8" s="31">
        <f t="shared" si="0"/>
        <v>18</v>
      </c>
      <c r="T8" s="31">
        <f t="shared" si="0"/>
        <v>44</v>
      </c>
      <c r="U8" s="31">
        <f t="shared" si="0"/>
        <v>1</v>
      </c>
      <c r="V8" s="31">
        <f>SUM(V5:V7)</f>
        <v>39</v>
      </c>
      <c r="W8" s="31">
        <f>SUM(W5:W7)</f>
        <v>7</v>
      </c>
      <c r="X8" s="31"/>
      <c r="Y8" s="31">
        <f>SUM(Y5:Y7)</f>
        <v>40</v>
      </c>
      <c r="Z8" s="31">
        <f>SUM(Z5:Z7)</f>
        <v>2</v>
      </c>
      <c r="AA8" s="31">
        <f>SUM(AA5:AA7)</f>
        <v>0</v>
      </c>
      <c r="AB8" s="32">
        <f>SUM(C8:AA8)</f>
        <v>250</v>
      </c>
    </row>
    <row r="9" spans="1:28" x14ac:dyDescent="0.35">
      <c r="A9" s="94"/>
      <c r="B9" s="61" t="s">
        <v>150</v>
      </c>
      <c r="C9" s="24">
        <v>4</v>
      </c>
      <c r="D9" s="24"/>
      <c r="E9" s="24"/>
      <c r="F9" s="24"/>
      <c r="G9" s="24">
        <v>15</v>
      </c>
      <c r="H9" s="24"/>
      <c r="I9" s="25"/>
      <c r="J9" s="22"/>
      <c r="K9" s="22"/>
      <c r="L9" s="22">
        <v>5</v>
      </c>
      <c r="M9" s="22"/>
      <c r="N9" s="22">
        <v>30</v>
      </c>
      <c r="O9" s="22"/>
      <c r="P9" s="22"/>
      <c r="Q9" s="22"/>
      <c r="R9" s="22">
        <v>14</v>
      </c>
      <c r="S9" s="22">
        <v>21</v>
      </c>
      <c r="T9" s="22">
        <v>5</v>
      </c>
      <c r="U9" s="22"/>
      <c r="V9" s="22"/>
      <c r="W9" s="22">
        <v>6</v>
      </c>
      <c r="X9" s="22"/>
      <c r="Y9" s="22">
        <v>36</v>
      </c>
      <c r="Z9" s="22">
        <v>2</v>
      </c>
      <c r="AA9" s="22">
        <v>8</v>
      </c>
      <c r="AB9" s="92"/>
    </row>
    <row r="10" spans="1:28" x14ac:dyDescent="0.35">
      <c r="A10" s="95"/>
      <c r="B10" s="61" t="s">
        <v>149</v>
      </c>
      <c r="C10" s="24"/>
      <c r="D10" s="24">
        <v>8</v>
      </c>
      <c r="E10" s="24"/>
      <c r="F10" s="24"/>
      <c r="G10" s="24"/>
      <c r="H10" s="24"/>
      <c r="I10" s="25"/>
      <c r="J10" s="25"/>
      <c r="K10" s="25"/>
      <c r="L10" s="24"/>
      <c r="M10" s="25"/>
      <c r="N10" s="25"/>
      <c r="O10" s="24"/>
      <c r="P10" s="25">
        <v>22</v>
      </c>
      <c r="Q10" s="25"/>
      <c r="R10" s="24">
        <v>6</v>
      </c>
      <c r="S10" s="25"/>
      <c r="T10" s="25"/>
      <c r="U10" s="24">
        <v>17</v>
      </c>
      <c r="V10" s="24">
        <v>19</v>
      </c>
      <c r="W10" s="24"/>
      <c r="X10" s="24">
        <v>7</v>
      </c>
      <c r="Y10" s="25"/>
      <c r="Z10" s="25"/>
      <c r="AA10" s="24">
        <v>20</v>
      </c>
      <c r="AB10" s="92"/>
    </row>
    <row r="11" spans="1:28" x14ac:dyDescent="0.35">
      <c r="A11" s="95"/>
      <c r="B11" s="61" t="s">
        <v>148</v>
      </c>
      <c r="C11" s="24"/>
      <c r="D11" s="24"/>
      <c r="E11" s="24"/>
      <c r="F11" s="24"/>
      <c r="G11" s="24"/>
      <c r="H11" s="24"/>
      <c r="I11" s="25"/>
      <c r="J11" s="25"/>
      <c r="K11" s="25"/>
      <c r="L11" s="24"/>
      <c r="M11" s="25"/>
      <c r="N11" s="25"/>
      <c r="O11" s="24"/>
      <c r="P11" s="25">
        <v>2</v>
      </c>
      <c r="Q11" s="25"/>
      <c r="R11" s="24"/>
      <c r="S11" s="25"/>
      <c r="T11" s="25"/>
      <c r="U11" s="24"/>
      <c r="V11" s="24"/>
      <c r="W11" s="24"/>
      <c r="X11" s="24"/>
      <c r="Y11" s="21"/>
      <c r="Z11" s="21"/>
      <c r="AA11" s="20">
        <v>16</v>
      </c>
      <c r="AB11" s="92"/>
    </row>
    <row r="12" spans="1:28" ht="18.75" thickBot="1" x14ac:dyDescent="0.4">
      <c r="A12" s="96"/>
      <c r="B12" s="61" t="s">
        <v>147</v>
      </c>
      <c r="C12" s="19"/>
      <c r="D12" s="19"/>
      <c r="E12" s="19">
        <v>2</v>
      </c>
      <c r="F12" s="19"/>
      <c r="G12" s="19"/>
      <c r="H12" s="19"/>
      <c r="I12" s="23"/>
      <c r="J12" s="26"/>
      <c r="K12" s="26"/>
      <c r="L12" s="27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93"/>
    </row>
    <row r="13" spans="1:28" ht="18.75" thickBot="1" x14ac:dyDescent="0.4">
      <c r="A13" s="28" t="s">
        <v>19</v>
      </c>
      <c r="B13" s="29" t="s">
        <v>258</v>
      </c>
      <c r="C13" s="30">
        <f>SUM(C9:C12)</f>
        <v>4</v>
      </c>
      <c r="D13" s="30">
        <f>SUM(D9:D12)</f>
        <v>8</v>
      </c>
      <c r="E13" s="30">
        <f>SUM(E9:E12)</f>
        <v>2</v>
      </c>
      <c r="F13" s="30"/>
      <c r="G13" s="30">
        <f>SUM(G9:G12)</f>
        <v>15</v>
      </c>
      <c r="H13" s="30"/>
      <c r="I13" s="30"/>
      <c r="J13" s="35"/>
      <c r="K13" s="35"/>
      <c r="L13" s="35">
        <f>SUM(L9:L12)</f>
        <v>5</v>
      </c>
      <c r="M13" s="35"/>
      <c r="N13" s="35">
        <f>SUM(N9:N12)</f>
        <v>30</v>
      </c>
      <c r="O13" s="35"/>
      <c r="P13" s="35">
        <f t="shared" ref="P13:U13" si="1">SUM(P9:P12)</f>
        <v>24</v>
      </c>
      <c r="Q13" s="35"/>
      <c r="R13" s="35">
        <f t="shared" si="1"/>
        <v>20</v>
      </c>
      <c r="S13" s="35">
        <f t="shared" si="1"/>
        <v>21</v>
      </c>
      <c r="T13" s="35">
        <f t="shared" si="1"/>
        <v>5</v>
      </c>
      <c r="U13" s="35">
        <f t="shared" si="1"/>
        <v>17</v>
      </c>
      <c r="V13" s="35">
        <f t="shared" ref="V13:AA13" si="2">SUM(V9:V12)</f>
        <v>19</v>
      </c>
      <c r="W13" s="35">
        <f t="shared" si="2"/>
        <v>6</v>
      </c>
      <c r="X13" s="35">
        <f t="shared" si="2"/>
        <v>7</v>
      </c>
      <c r="Y13" s="35">
        <f t="shared" si="2"/>
        <v>36</v>
      </c>
      <c r="Z13" s="35">
        <f t="shared" si="2"/>
        <v>2</v>
      </c>
      <c r="AA13" s="35">
        <f t="shared" si="2"/>
        <v>44</v>
      </c>
      <c r="AB13" s="36">
        <f>SUM(C13:AA13)</f>
        <v>265</v>
      </c>
    </row>
    <row r="14" spans="1:28" x14ac:dyDescent="0.35">
      <c r="A14" s="28" t="s">
        <v>21</v>
      </c>
      <c r="B14" s="51" t="s">
        <v>20</v>
      </c>
      <c r="C14" s="20"/>
      <c r="D14" s="20"/>
      <c r="E14" s="20">
        <v>12</v>
      </c>
      <c r="F14" s="20"/>
      <c r="G14" s="20">
        <v>7</v>
      </c>
      <c r="H14" s="20"/>
      <c r="I14" s="20"/>
      <c r="J14" s="20"/>
      <c r="K14" s="20">
        <v>25</v>
      </c>
      <c r="L14" s="20"/>
      <c r="M14" s="20">
        <v>6</v>
      </c>
      <c r="N14" s="20"/>
      <c r="O14" s="20"/>
      <c r="P14" s="20">
        <v>14</v>
      </c>
      <c r="Q14" s="20"/>
      <c r="R14" s="20"/>
      <c r="S14" s="20"/>
      <c r="T14" s="20"/>
      <c r="U14" s="20"/>
      <c r="V14" s="20">
        <v>35</v>
      </c>
      <c r="W14" s="20"/>
      <c r="X14" s="20">
        <v>11</v>
      </c>
      <c r="Y14" s="20"/>
      <c r="Z14" s="20">
        <v>8</v>
      </c>
      <c r="AA14" s="20"/>
      <c r="AB14" s="37">
        <f>SUM(C14:AA14)</f>
        <v>118</v>
      </c>
    </row>
    <row r="15" spans="1:28" x14ac:dyDescent="0.35">
      <c r="A15" s="94"/>
      <c r="B15" s="61" t="s">
        <v>145</v>
      </c>
      <c r="C15" s="20"/>
      <c r="D15" s="20"/>
      <c r="E15" s="20"/>
      <c r="F15" s="20"/>
      <c r="G15" s="20"/>
      <c r="H15" s="20"/>
      <c r="I15" s="21"/>
      <c r="J15" s="21"/>
      <c r="K15" s="21"/>
      <c r="L15" s="20"/>
      <c r="M15" s="21">
        <v>2</v>
      </c>
      <c r="N15" s="21"/>
      <c r="O15" s="20"/>
      <c r="P15" s="22"/>
      <c r="Q15" s="22"/>
      <c r="R15" s="22"/>
      <c r="S15" s="22"/>
      <c r="T15" s="22">
        <v>3</v>
      </c>
      <c r="U15" s="22"/>
      <c r="V15" s="22"/>
      <c r="W15" s="22">
        <v>5</v>
      </c>
      <c r="X15" s="22"/>
      <c r="Y15" s="22"/>
      <c r="Z15" s="22"/>
      <c r="AA15" s="22">
        <v>12</v>
      </c>
      <c r="AB15" s="92"/>
    </row>
    <row r="16" spans="1:28" x14ac:dyDescent="0.35">
      <c r="A16" s="95"/>
      <c r="B16" s="61" t="s">
        <v>146</v>
      </c>
      <c r="C16" s="19"/>
      <c r="D16" s="19"/>
      <c r="E16" s="19"/>
      <c r="F16" s="19"/>
      <c r="G16" s="19"/>
      <c r="H16" s="19"/>
      <c r="I16" s="23"/>
      <c r="J16" s="25"/>
      <c r="K16" s="25"/>
      <c r="L16" s="25"/>
      <c r="M16" s="25">
        <v>26</v>
      </c>
      <c r="N16" s="24"/>
      <c r="O16" s="59">
        <v>10</v>
      </c>
      <c r="P16" s="25"/>
      <c r="Q16" s="25"/>
      <c r="R16" s="24"/>
      <c r="S16" s="25"/>
      <c r="T16" s="25"/>
      <c r="U16" s="24"/>
      <c r="V16" s="24"/>
      <c r="W16" s="24"/>
      <c r="X16" s="24"/>
      <c r="Y16" s="25"/>
      <c r="Z16" s="25"/>
      <c r="AA16" s="24">
        <v>4</v>
      </c>
      <c r="AB16" s="92"/>
    </row>
    <row r="17" spans="1:28" ht="18.75" thickBot="1" x14ac:dyDescent="0.4">
      <c r="A17" s="96"/>
      <c r="B17" s="61" t="s">
        <v>265</v>
      </c>
      <c r="C17" s="19"/>
      <c r="D17" s="19"/>
      <c r="E17" s="19"/>
      <c r="F17" s="19"/>
      <c r="G17" s="19"/>
      <c r="H17" s="19"/>
      <c r="I17" s="23"/>
      <c r="J17" s="22"/>
      <c r="K17" s="22"/>
      <c r="L17" s="22"/>
      <c r="M17" s="26"/>
      <c r="N17" s="26"/>
      <c r="O17" s="54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93"/>
    </row>
    <row r="18" spans="1:28" ht="18.75" thickBot="1" x14ac:dyDescent="0.4">
      <c r="A18" s="28" t="s">
        <v>22</v>
      </c>
      <c r="B18" s="29" t="s">
        <v>250</v>
      </c>
      <c r="C18" s="30"/>
      <c r="D18" s="30"/>
      <c r="E18" s="30"/>
      <c r="F18" s="30"/>
      <c r="G18" s="30"/>
      <c r="H18" s="30"/>
      <c r="I18" s="30"/>
      <c r="J18" s="35"/>
      <c r="K18" s="35"/>
      <c r="L18" s="35"/>
      <c r="M18" s="35">
        <f>SUM(M15:M17)</f>
        <v>28</v>
      </c>
      <c r="N18" s="35"/>
      <c r="O18" s="35">
        <f>SUM(O15:O17)</f>
        <v>10</v>
      </c>
      <c r="P18" s="35"/>
      <c r="Q18" s="35"/>
      <c r="R18" s="35"/>
      <c r="S18" s="35"/>
      <c r="T18" s="35">
        <f>SUM(T15:T17)</f>
        <v>3</v>
      </c>
      <c r="U18" s="35"/>
      <c r="V18" s="35"/>
      <c r="W18" s="35">
        <f>SUM(W15:W17)</f>
        <v>5</v>
      </c>
      <c r="X18" s="35"/>
      <c r="Y18" s="35">
        <f>SUM(Y15:Y17)</f>
        <v>0</v>
      </c>
      <c r="Z18" s="35">
        <f>SUM(Z15:Z17)</f>
        <v>0</v>
      </c>
      <c r="AA18" s="35">
        <f>SUM(AA15:AA17)</f>
        <v>16</v>
      </c>
      <c r="AB18" s="36">
        <f>SUM(C18:AA18)</f>
        <v>62</v>
      </c>
    </row>
    <row r="19" spans="1:28" x14ac:dyDescent="0.35">
      <c r="A19" s="94"/>
      <c r="B19" s="61" t="s">
        <v>154</v>
      </c>
      <c r="C19" s="20"/>
      <c r="D19" s="20"/>
      <c r="E19" s="20"/>
      <c r="F19" s="20"/>
      <c r="G19" s="20"/>
      <c r="H19" s="20"/>
      <c r="I19" s="21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92"/>
    </row>
    <row r="20" spans="1:28" x14ac:dyDescent="0.35">
      <c r="A20" s="95"/>
      <c r="B20" s="61" t="s">
        <v>155</v>
      </c>
      <c r="C20" s="24"/>
      <c r="D20" s="24">
        <v>6</v>
      </c>
      <c r="E20" s="24"/>
      <c r="F20" s="24"/>
      <c r="G20" s="24"/>
      <c r="H20" s="24"/>
      <c r="I20" s="25"/>
      <c r="J20" s="25"/>
      <c r="K20" s="25"/>
      <c r="L20" s="24"/>
      <c r="M20" s="25"/>
      <c r="N20" s="25"/>
      <c r="O20" s="24"/>
      <c r="P20" s="25"/>
      <c r="Q20" s="25"/>
      <c r="R20" s="24"/>
      <c r="S20" s="25"/>
      <c r="T20" s="25"/>
      <c r="U20" s="24"/>
      <c r="V20" s="24"/>
      <c r="W20" s="24"/>
      <c r="X20" s="24"/>
      <c r="Y20" s="25"/>
      <c r="Z20" s="25"/>
      <c r="AA20" s="24"/>
      <c r="AB20" s="92"/>
    </row>
    <row r="21" spans="1:28" ht="18.75" thickBot="1" x14ac:dyDescent="0.4">
      <c r="A21" s="96"/>
      <c r="B21" s="61" t="s">
        <v>156</v>
      </c>
      <c r="C21" s="19"/>
      <c r="D21" s="19"/>
      <c r="E21" s="19"/>
      <c r="F21" s="19"/>
      <c r="G21" s="19"/>
      <c r="H21" s="19"/>
      <c r="I21" s="23"/>
      <c r="J21" s="22"/>
      <c r="K21" s="22"/>
      <c r="L21" s="59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92"/>
    </row>
    <row r="22" spans="1:28" ht="18.75" thickBot="1" x14ac:dyDescent="0.4">
      <c r="A22" s="37" t="s">
        <v>23</v>
      </c>
      <c r="B22" s="29" t="s">
        <v>259</v>
      </c>
      <c r="C22" s="30"/>
      <c r="D22" s="30">
        <f>SUM(D19:D21)</f>
        <v>6</v>
      </c>
      <c r="E22" s="30"/>
      <c r="F22" s="30"/>
      <c r="G22" s="30"/>
      <c r="H22" s="30"/>
      <c r="I22" s="30"/>
      <c r="J22" s="35"/>
      <c r="K22" s="35"/>
      <c r="L22" s="35"/>
      <c r="M22" s="30"/>
      <c r="N22" s="30"/>
      <c r="O22" s="60"/>
      <c r="P22" s="30"/>
      <c r="Q22" s="30"/>
      <c r="R22" s="30"/>
      <c r="S22" s="30"/>
      <c r="T22" s="30"/>
      <c r="U22" s="30"/>
      <c r="V22" s="30"/>
      <c r="W22" s="30"/>
      <c r="X22" s="30"/>
      <c r="Y22" s="30">
        <f>SUM(Y19:Y21)</f>
        <v>0</v>
      </c>
      <c r="Z22" s="30">
        <f>SUM(Z19:Z21)</f>
        <v>0</v>
      </c>
      <c r="AA22" s="30">
        <f>SUM(AA19:AA21)</f>
        <v>0</v>
      </c>
      <c r="AB22" s="36">
        <f>SUM(C22:AA22)</f>
        <v>6</v>
      </c>
    </row>
    <row r="23" spans="1:28" x14ac:dyDescent="0.35">
      <c r="A23" s="37"/>
      <c r="B23" s="52" t="s">
        <v>254</v>
      </c>
      <c r="C23" s="34"/>
      <c r="D23" s="34"/>
      <c r="E23" s="34"/>
      <c r="F23" s="34"/>
      <c r="G23" s="34"/>
      <c r="H23" s="34"/>
      <c r="I23" s="34"/>
      <c r="J23" s="33"/>
      <c r="K23" s="33"/>
      <c r="L23" s="33"/>
      <c r="M23" s="34">
        <v>30</v>
      </c>
      <c r="N23" s="34"/>
      <c r="O23" s="34"/>
      <c r="P23" s="34"/>
      <c r="Q23" s="34">
        <v>2</v>
      </c>
      <c r="R23" s="67"/>
      <c r="S23" s="34"/>
      <c r="T23" s="34"/>
      <c r="U23" s="34"/>
      <c r="V23" s="34">
        <v>7</v>
      </c>
      <c r="W23" s="34"/>
      <c r="X23" s="34">
        <v>19</v>
      </c>
      <c r="Y23" s="34"/>
      <c r="Z23" s="34"/>
      <c r="AA23" s="34"/>
      <c r="AB23" s="17"/>
    </row>
    <row r="24" spans="1:28" ht="18.75" thickBot="1" x14ac:dyDescent="0.4">
      <c r="A24" s="37"/>
      <c r="B24" s="52" t="s">
        <v>255</v>
      </c>
      <c r="C24" s="54"/>
      <c r="D24" s="54"/>
      <c r="E24" s="54"/>
      <c r="F24" s="54"/>
      <c r="G24" s="54"/>
      <c r="H24" s="54"/>
      <c r="I24" s="54"/>
      <c r="J24" s="53"/>
      <c r="K24" s="53"/>
      <c r="L24" s="53">
        <v>1</v>
      </c>
      <c r="M24" s="54"/>
      <c r="N24" s="54"/>
      <c r="O24" s="54"/>
      <c r="P24" s="54"/>
      <c r="Q24" s="54"/>
      <c r="R24" s="68"/>
      <c r="S24" s="27">
        <v>33</v>
      </c>
      <c r="T24" s="27">
        <v>3</v>
      </c>
      <c r="U24" s="27"/>
      <c r="V24" s="27"/>
      <c r="W24" s="27"/>
      <c r="X24" s="27"/>
      <c r="Y24" s="27"/>
      <c r="Z24" s="27"/>
      <c r="AA24" s="27"/>
      <c r="AB24" s="17"/>
    </row>
    <row r="25" spans="1:28" ht="18.75" thickBot="1" x14ac:dyDescent="0.4">
      <c r="A25" s="38" t="s">
        <v>26</v>
      </c>
      <c r="B25" s="29" t="s">
        <v>256</v>
      </c>
      <c r="C25" s="30"/>
      <c r="D25" s="30">
        <v>4</v>
      </c>
      <c r="E25" s="30"/>
      <c r="F25" s="30"/>
      <c r="G25" s="30"/>
      <c r="H25" s="30"/>
      <c r="I25" s="30"/>
      <c r="J25" s="30">
        <v>21</v>
      </c>
      <c r="K25" s="30"/>
      <c r="L25" s="30">
        <f>SUM(L23:L24)</f>
        <v>1</v>
      </c>
      <c r="M25" s="30">
        <f>SUM(M23:M24)</f>
        <v>30</v>
      </c>
      <c r="N25" s="30"/>
      <c r="O25" s="35"/>
      <c r="P25" s="35"/>
      <c r="Q25" s="35">
        <f>SUM(Q23:Q24)</f>
        <v>2</v>
      </c>
      <c r="R25" s="35"/>
      <c r="S25" s="35">
        <f>SUM(S23:S24)</f>
        <v>33</v>
      </c>
      <c r="T25" s="35">
        <f>SUM(T23:T24)</f>
        <v>3</v>
      </c>
      <c r="U25" s="35"/>
      <c r="V25" s="35">
        <f>SUM(V23:V24)</f>
        <v>7</v>
      </c>
      <c r="W25" s="35">
        <v>30</v>
      </c>
      <c r="X25" s="35">
        <f>SUM(X23:X24)</f>
        <v>19</v>
      </c>
      <c r="Y25" s="35">
        <f>SUM(Y23:Y24)</f>
        <v>0</v>
      </c>
      <c r="Z25" s="35">
        <f>SUM(Z23:Z24)</f>
        <v>0</v>
      </c>
      <c r="AA25" s="35">
        <f>SUM(AA23:AA24)</f>
        <v>0</v>
      </c>
      <c r="AB25" s="36">
        <f>SUM(C25:AA25)</f>
        <v>150</v>
      </c>
    </row>
    <row r="26" spans="1:28" x14ac:dyDescent="0.35">
      <c r="A26" s="40" t="s">
        <v>27</v>
      </c>
      <c r="B26" s="39" t="s">
        <v>25</v>
      </c>
      <c r="C26" s="37"/>
      <c r="D26" s="37"/>
      <c r="E26" s="37"/>
      <c r="F26" s="37"/>
      <c r="G26" s="37"/>
      <c r="H26" s="37"/>
      <c r="I26" s="37"/>
      <c r="J26" s="28"/>
      <c r="K26" s="28"/>
      <c r="L26" s="28"/>
      <c r="M26" s="28"/>
      <c r="N26" s="28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37">
        <f>SUM(C26:AA26)</f>
        <v>0</v>
      </c>
    </row>
    <row r="27" spans="1:28" x14ac:dyDescent="0.35">
      <c r="A27" s="94"/>
      <c r="B27" s="61" t="s">
        <v>251</v>
      </c>
      <c r="C27" s="24"/>
      <c r="D27" s="24"/>
      <c r="E27" s="24"/>
      <c r="F27" s="24"/>
      <c r="G27" s="24"/>
      <c r="H27" s="24"/>
      <c r="I27" s="25"/>
      <c r="J27" s="25"/>
      <c r="K27" s="25"/>
      <c r="L27" s="24"/>
      <c r="M27" s="25">
        <v>14</v>
      </c>
      <c r="N27" s="25"/>
      <c r="O27" s="24"/>
      <c r="P27" s="25">
        <v>30</v>
      </c>
      <c r="Q27" s="25">
        <v>4</v>
      </c>
      <c r="R27" s="24"/>
      <c r="S27" s="25">
        <v>29</v>
      </c>
      <c r="T27" s="25"/>
      <c r="U27" s="24"/>
      <c r="V27" s="24"/>
      <c r="W27" s="24">
        <v>9</v>
      </c>
      <c r="X27" s="24"/>
      <c r="Y27" s="25"/>
      <c r="Z27" s="25"/>
      <c r="AA27" s="24"/>
      <c r="AB27" s="92"/>
    </row>
    <row r="28" spans="1:28" ht="18.75" thickBot="1" x14ac:dyDescent="0.4">
      <c r="A28" s="96"/>
      <c r="B28" s="61" t="s">
        <v>252</v>
      </c>
      <c r="C28" s="19"/>
      <c r="D28" s="19"/>
      <c r="E28" s="19"/>
      <c r="F28" s="19"/>
      <c r="G28" s="19"/>
      <c r="H28" s="19"/>
      <c r="I28" s="23"/>
      <c r="J28" s="22"/>
      <c r="K28" s="22"/>
      <c r="L28" s="59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92"/>
    </row>
    <row r="29" spans="1:28" ht="18.75" thickBot="1" x14ac:dyDescent="0.4">
      <c r="A29" s="37" t="s">
        <v>29</v>
      </c>
      <c r="B29" s="29" t="s">
        <v>260</v>
      </c>
      <c r="C29" s="30"/>
      <c r="D29" s="30"/>
      <c r="E29" s="30"/>
      <c r="F29" s="30"/>
      <c r="G29" s="30"/>
      <c r="H29" s="30"/>
      <c r="I29" s="30"/>
      <c r="J29" s="35"/>
      <c r="K29" s="35"/>
      <c r="L29" s="35"/>
      <c r="M29" s="30">
        <f>SUM(M27:M28)</f>
        <v>14</v>
      </c>
      <c r="N29" s="30"/>
      <c r="O29" s="30"/>
      <c r="P29" s="30">
        <f>SUM(P27:P28)</f>
        <v>30</v>
      </c>
      <c r="Q29" s="30">
        <f>SUM(Q27:Q28)</f>
        <v>4</v>
      </c>
      <c r="R29" s="30"/>
      <c r="S29" s="30">
        <f>SUM(S27:S28)</f>
        <v>29</v>
      </c>
      <c r="T29" s="30"/>
      <c r="U29" s="30"/>
      <c r="V29" s="30"/>
      <c r="W29" s="30">
        <f>SUM(W27:W28)</f>
        <v>9</v>
      </c>
      <c r="X29" s="30"/>
      <c r="Y29" s="30">
        <f>SUM(Y27:Y28)</f>
        <v>0</v>
      </c>
      <c r="Z29" s="30">
        <f>SUM(Z27:Z28)</f>
        <v>0</v>
      </c>
      <c r="AA29" s="30">
        <f>SUM(AA27:AA28)</f>
        <v>0</v>
      </c>
      <c r="AB29" s="36">
        <f>SUM(C29:AA29)</f>
        <v>86</v>
      </c>
    </row>
    <row r="30" spans="1:28" x14ac:dyDescent="0.35">
      <c r="A30" s="40" t="s">
        <v>31</v>
      </c>
      <c r="B30" s="39" t="s">
        <v>30</v>
      </c>
      <c r="C30" s="20"/>
      <c r="D30" s="20"/>
      <c r="E30" s="20"/>
      <c r="F30" s="20"/>
      <c r="G30" s="20"/>
      <c r="H30" s="20"/>
      <c r="I30" s="20"/>
      <c r="J30" s="59"/>
      <c r="K30" s="59"/>
      <c r="L30" s="59"/>
      <c r="M30" s="59"/>
      <c r="N30" s="59"/>
      <c r="O30" s="22"/>
      <c r="P30" s="22"/>
      <c r="Q30" s="22"/>
      <c r="R30" s="22"/>
      <c r="S30" s="22"/>
      <c r="T30" s="22">
        <v>1</v>
      </c>
      <c r="U30" s="22"/>
      <c r="V30" s="22"/>
      <c r="W30" s="22">
        <v>3</v>
      </c>
      <c r="X30" s="22"/>
      <c r="Y30" s="22"/>
      <c r="Z30" s="22">
        <v>6</v>
      </c>
      <c r="AA30" s="22"/>
      <c r="AB30" s="37">
        <f>SUM(C30:AA30)</f>
        <v>10</v>
      </c>
    </row>
    <row r="31" spans="1:28" x14ac:dyDescent="0.35">
      <c r="A31" s="94"/>
      <c r="B31" s="61" t="s">
        <v>157</v>
      </c>
      <c r="C31" s="20"/>
      <c r="D31" s="20"/>
      <c r="E31" s="20"/>
      <c r="F31" s="20"/>
      <c r="G31" s="20">
        <v>11</v>
      </c>
      <c r="H31" s="20"/>
      <c r="I31" s="21"/>
      <c r="J31" s="25"/>
      <c r="K31" s="25"/>
      <c r="L31" s="24"/>
      <c r="M31" s="25"/>
      <c r="N31" s="25"/>
      <c r="O31" s="24"/>
      <c r="P31" s="25"/>
      <c r="Q31" s="25">
        <v>2</v>
      </c>
      <c r="R31" s="24"/>
      <c r="S31" s="25"/>
      <c r="T31" s="25"/>
      <c r="U31" s="24"/>
      <c r="V31" s="24"/>
      <c r="W31" s="24"/>
      <c r="X31" s="24"/>
      <c r="Y31" s="25"/>
      <c r="Z31" s="25">
        <v>4</v>
      </c>
      <c r="AA31" s="24"/>
      <c r="AB31" s="92"/>
    </row>
    <row r="32" spans="1:28" ht="18.75" thickBot="1" x14ac:dyDescent="0.4">
      <c r="A32" s="96"/>
      <c r="B32" s="61" t="s">
        <v>158</v>
      </c>
      <c r="C32" s="19"/>
      <c r="D32" s="19"/>
      <c r="E32" s="19"/>
      <c r="F32" s="19"/>
      <c r="G32" s="19"/>
      <c r="H32" s="19"/>
      <c r="I32" s="23"/>
      <c r="J32" s="22"/>
      <c r="K32" s="22"/>
      <c r="L32" s="59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92"/>
    </row>
    <row r="33" spans="1:28" ht="18.75" thickBot="1" x14ac:dyDescent="0.4">
      <c r="A33" s="37" t="s">
        <v>32</v>
      </c>
      <c r="B33" s="29" t="s">
        <v>261</v>
      </c>
      <c r="C33" s="30"/>
      <c r="D33" s="30"/>
      <c r="E33" s="30"/>
      <c r="F33" s="30"/>
      <c r="G33" s="30">
        <f>SUM(G31:G32)</f>
        <v>11</v>
      </c>
      <c r="H33" s="30"/>
      <c r="I33" s="30"/>
      <c r="J33" s="35"/>
      <c r="K33" s="35"/>
      <c r="L33" s="35"/>
      <c r="M33" s="30"/>
      <c r="N33" s="30"/>
      <c r="O33" s="30"/>
      <c r="P33" s="30"/>
      <c r="Q33" s="30">
        <f>SUM(Q31:Q32)</f>
        <v>2</v>
      </c>
      <c r="R33" s="30"/>
      <c r="S33" s="30"/>
      <c r="T33" s="30"/>
      <c r="U33" s="30"/>
      <c r="V33" s="30"/>
      <c r="W33" s="30"/>
      <c r="X33" s="30"/>
      <c r="Y33" s="30">
        <f>SUM(Y31:Y32)</f>
        <v>0</v>
      </c>
      <c r="Z33" s="30">
        <f>SUM(Z31:Z32)</f>
        <v>4</v>
      </c>
      <c r="AA33" s="30">
        <f>SUM(AA31:AA32)</f>
        <v>0</v>
      </c>
      <c r="AB33" s="36">
        <f>SUM(C33:AA33)</f>
        <v>17</v>
      </c>
    </row>
    <row r="34" spans="1:28" x14ac:dyDescent="0.35">
      <c r="A34" s="28"/>
      <c r="B34" s="52" t="s">
        <v>389</v>
      </c>
      <c r="C34" s="28"/>
      <c r="D34" s="28"/>
      <c r="E34" s="28"/>
      <c r="F34" s="28"/>
      <c r="G34" s="28"/>
      <c r="H34" s="28"/>
      <c r="I34" s="28"/>
      <c r="J34" s="50"/>
      <c r="K34" s="50"/>
      <c r="L34" s="50"/>
      <c r="M34" s="28"/>
      <c r="N34" s="28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>
        <v>12</v>
      </c>
      <c r="Z34" s="50"/>
      <c r="AA34" s="50"/>
      <c r="AB34" s="50"/>
    </row>
    <row r="35" spans="1:28" x14ac:dyDescent="0.35">
      <c r="A35" s="28"/>
      <c r="B35" s="52" t="s">
        <v>390</v>
      </c>
      <c r="C35" s="40"/>
      <c r="D35" s="40"/>
      <c r="E35" s="40"/>
      <c r="F35" s="40"/>
      <c r="G35" s="40"/>
      <c r="H35" s="40"/>
      <c r="I35" s="40"/>
      <c r="J35" s="58"/>
      <c r="K35" s="58"/>
      <c r="L35" s="58"/>
      <c r="M35" s="40"/>
      <c r="N35" s="40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>
        <v>16</v>
      </c>
      <c r="Z35" s="58"/>
      <c r="AA35" s="40"/>
      <c r="AB35" s="50"/>
    </row>
    <row r="36" spans="1:28" ht="18.75" thickBot="1" x14ac:dyDescent="0.4">
      <c r="A36" s="28"/>
      <c r="B36" s="52" t="s">
        <v>396</v>
      </c>
      <c r="C36" s="64"/>
      <c r="D36" s="64"/>
      <c r="E36" s="64"/>
      <c r="F36" s="64"/>
      <c r="G36" s="64"/>
      <c r="H36" s="64"/>
      <c r="I36" s="64"/>
      <c r="J36" s="65"/>
      <c r="K36" s="65"/>
      <c r="L36" s="65"/>
      <c r="M36" s="64"/>
      <c r="N36" s="64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>
        <v>10</v>
      </c>
      <c r="AA36" s="64"/>
      <c r="AB36" s="50"/>
    </row>
    <row r="37" spans="1:28" ht="18.75" thickBot="1" x14ac:dyDescent="0.4">
      <c r="A37" s="40" t="s">
        <v>15</v>
      </c>
      <c r="B37" s="75" t="s">
        <v>388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>
        <v>20</v>
      </c>
      <c r="O37" s="31"/>
      <c r="P37" s="31"/>
      <c r="Q37" s="31">
        <v>24</v>
      </c>
      <c r="R37" s="31"/>
      <c r="S37" s="31"/>
      <c r="T37" s="31">
        <v>11</v>
      </c>
      <c r="U37" s="31"/>
      <c r="V37" s="31"/>
      <c r="W37" s="31">
        <v>4</v>
      </c>
      <c r="X37" s="31"/>
      <c r="Y37" s="31">
        <f>SUM(Y34:Y35)</f>
        <v>28</v>
      </c>
      <c r="Z37" s="31">
        <f>SUM(Z34:Z36)</f>
        <v>10</v>
      </c>
      <c r="AA37" s="31">
        <f>SUM(AA34:AA36)</f>
        <v>0</v>
      </c>
      <c r="AB37" s="37">
        <f>SUM(C37:AA37)</f>
        <v>97</v>
      </c>
    </row>
    <row r="38" spans="1:28" x14ac:dyDescent="0.35">
      <c r="A38" s="94"/>
      <c r="B38" s="61" t="s">
        <v>159</v>
      </c>
      <c r="C38" s="37"/>
      <c r="D38" s="37"/>
      <c r="E38" s="37"/>
      <c r="F38" s="20"/>
      <c r="G38" s="37"/>
      <c r="H38" s="20"/>
      <c r="I38" s="21"/>
      <c r="J38" s="21">
        <v>25</v>
      </c>
      <c r="K38" s="21"/>
      <c r="L38" s="20"/>
      <c r="M38" s="21"/>
      <c r="N38" s="21"/>
      <c r="O38" s="20"/>
      <c r="P38" s="21"/>
      <c r="Q38" s="21"/>
      <c r="R38" s="20"/>
      <c r="S38" s="21"/>
      <c r="T38" s="21"/>
      <c r="U38" s="20">
        <v>9</v>
      </c>
      <c r="V38" s="20">
        <v>27</v>
      </c>
      <c r="W38" s="20">
        <v>1</v>
      </c>
      <c r="X38" s="20"/>
      <c r="Y38" s="21"/>
      <c r="Z38" s="21"/>
      <c r="AA38" s="20"/>
      <c r="AB38" s="92"/>
    </row>
    <row r="39" spans="1:28" ht="18.75" thickBot="1" x14ac:dyDescent="0.4">
      <c r="A39" s="96"/>
      <c r="B39" s="61" t="s">
        <v>160</v>
      </c>
      <c r="C39" s="40"/>
      <c r="D39" s="40"/>
      <c r="E39" s="40"/>
      <c r="F39" s="40"/>
      <c r="G39" s="40"/>
      <c r="H39" s="19"/>
      <c r="I39" s="23"/>
      <c r="J39" s="22"/>
      <c r="K39" s="22"/>
      <c r="L39" s="22"/>
      <c r="M39" s="22"/>
      <c r="N39" s="22"/>
      <c r="O39" s="22">
        <v>2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93"/>
    </row>
    <row r="40" spans="1:28" ht="18.75" thickBot="1" x14ac:dyDescent="0.4">
      <c r="A40" s="38" t="s">
        <v>33</v>
      </c>
      <c r="B40" s="29" t="s">
        <v>262</v>
      </c>
      <c r="C40" s="30"/>
      <c r="D40" s="30"/>
      <c r="E40" s="30"/>
      <c r="F40" s="30"/>
      <c r="G40" s="30"/>
      <c r="H40" s="30"/>
      <c r="I40" s="30"/>
      <c r="J40" s="35">
        <f>SUM(J38:J39)</f>
        <v>25</v>
      </c>
      <c r="K40" s="35"/>
      <c r="L40" s="35"/>
      <c r="M40" s="35"/>
      <c r="N40" s="35"/>
      <c r="O40" s="35">
        <f>SUM(O38:O39)</f>
        <v>2</v>
      </c>
      <c r="P40" s="35"/>
      <c r="Q40" s="35"/>
      <c r="R40" s="35"/>
      <c r="S40" s="35"/>
      <c r="T40" s="35"/>
      <c r="U40" s="35">
        <f>SUM(U38:U39)</f>
        <v>9</v>
      </c>
      <c r="V40" s="35">
        <f>SUM(V38:V39)</f>
        <v>27</v>
      </c>
      <c r="W40" s="35">
        <f>SUM(W38:W39)</f>
        <v>1</v>
      </c>
      <c r="X40" s="35"/>
      <c r="Y40" s="35">
        <f>SUM(Y38:Y39)</f>
        <v>0</v>
      </c>
      <c r="Z40" s="35">
        <f>SUM(Z38:Z39)</f>
        <v>0</v>
      </c>
      <c r="AA40" s="35">
        <f>SUM(AA38:AA39)</f>
        <v>0</v>
      </c>
      <c r="AB40" s="36">
        <f>SUM(C40:AA40)</f>
        <v>64</v>
      </c>
    </row>
    <row r="41" spans="1:28" x14ac:dyDescent="0.35">
      <c r="A41" s="94"/>
      <c r="B41" s="61" t="s">
        <v>161</v>
      </c>
      <c r="C41" s="24"/>
      <c r="D41" s="24"/>
      <c r="E41" s="24"/>
      <c r="F41" s="24"/>
      <c r="G41" s="24"/>
      <c r="H41" s="24"/>
      <c r="I41" s="25"/>
      <c r="J41" s="33"/>
      <c r="K41" s="33"/>
      <c r="L41" s="34"/>
      <c r="M41" s="33"/>
      <c r="N41" s="33"/>
      <c r="O41" s="34">
        <v>6</v>
      </c>
      <c r="P41" s="33"/>
      <c r="Q41" s="33"/>
      <c r="R41" s="34">
        <v>2</v>
      </c>
      <c r="S41" s="33"/>
      <c r="T41" s="33">
        <v>5</v>
      </c>
      <c r="U41" s="34"/>
      <c r="V41" s="33"/>
      <c r="W41" s="33"/>
      <c r="X41" s="34">
        <v>3</v>
      </c>
      <c r="Y41" s="33">
        <v>4</v>
      </c>
      <c r="Z41" s="33">
        <v>4</v>
      </c>
      <c r="AA41" s="34"/>
      <c r="AB41" s="92"/>
    </row>
    <row r="42" spans="1:28" ht="18.75" thickBot="1" x14ac:dyDescent="0.4">
      <c r="A42" s="96"/>
      <c r="B42" s="61" t="s">
        <v>162</v>
      </c>
      <c r="C42" s="19"/>
      <c r="D42" s="19"/>
      <c r="E42" s="19"/>
      <c r="F42" s="19"/>
      <c r="G42" s="19"/>
      <c r="H42" s="19"/>
      <c r="I42" s="23"/>
      <c r="J42" s="22"/>
      <c r="K42" s="22"/>
      <c r="L42" s="19"/>
      <c r="M42" s="23"/>
      <c r="N42" s="23"/>
      <c r="O42" s="19"/>
      <c r="P42" s="53"/>
      <c r="Q42" s="53"/>
      <c r="R42" s="54"/>
      <c r="S42" s="22"/>
      <c r="T42" s="22"/>
      <c r="U42" s="22"/>
      <c r="V42" s="22"/>
      <c r="W42" s="22"/>
      <c r="X42" s="22"/>
      <c r="Y42" s="22"/>
      <c r="Z42" s="22"/>
      <c r="AA42" s="22"/>
      <c r="AB42" s="92"/>
    </row>
    <row r="43" spans="1:28" ht="18.75" thickBot="1" x14ac:dyDescent="0.4">
      <c r="A43" s="37" t="s">
        <v>34</v>
      </c>
      <c r="B43" s="29" t="s">
        <v>263</v>
      </c>
      <c r="C43" s="30"/>
      <c r="D43" s="30"/>
      <c r="E43" s="30"/>
      <c r="F43" s="30"/>
      <c r="G43" s="30"/>
      <c r="H43" s="30"/>
      <c r="I43" s="30"/>
      <c r="J43" s="35"/>
      <c r="K43" s="35"/>
      <c r="L43" s="35"/>
      <c r="M43" s="30"/>
      <c r="N43" s="30"/>
      <c r="O43" s="30">
        <f t="shared" ref="O43:T43" si="3">SUM(O41:O42)</f>
        <v>6</v>
      </c>
      <c r="P43" s="30"/>
      <c r="Q43" s="30"/>
      <c r="R43" s="30">
        <f t="shared" si="3"/>
        <v>2</v>
      </c>
      <c r="S43" s="30"/>
      <c r="T43" s="30">
        <f t="shared" si="3"/>
        <v>5</v>
      </c>
      <c r="U43" s="30"/>
      <c r="V43" s="30"/>
      <c r="W43" s="30"/>
      <c r="X43" s="30">
        <f>SUM(X41:X42)</f>
        <v>3</v>
      </c>
      <c r="Y43" s="30">
        <f>SUM(Y41:Y42)</f>
        <v>4</v>
      </c>
      <c r="Z43" s="30">
        <f>SUM(Z41:Z42)</f>
        <v>4</v>
      </c>
      <c r="AA43" s="30">
        <f>SUM(AA41:AA42)</f>
        <v>0</v>
      </c>
      <c r="AB43" s="36">
        <f t="shared" ref="AB43:AB48" si="4">SUM(C43:AA43)</f>
        <v>24</v>
      </c>
    </row>
    <row r="44" spans="1:28" x14ac:dyDescent="0.35">
      <c r="A44" s="38" t="s">
        <v>35</v>
      </c>
      <c r="B44" s="39" t="s">
        <v>136</v>
      </c>
      <c r="C44" s="37"/>
      <c r="D44" s="37"/>
      <c r="E44" s="37"/>
      <c r="F44" s="37"/>
      <c r="G44" s="37"/>
      <c r="H44" s="37">
        <v>9</v>
      </c>
      <c r="I44" s="37"/>
      <c r="J44" s="37"/>
      <c r="K44" s="37"/>
      <c r="L44" s="37"/>
      <c r="M44" s="37"/>
      <c r="N44" s="37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37">
        <f t="shared" si="4"/>
        <v>9</v>
      </c>
    </row>
    <row r="45" spans="1:28" x14ac:dyDescent="0.35">
      <c r="A45" s="38" t="s">
        <v>37</v>
      </c>
      <c r="B45" s="39" t="s">
        <v>8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57"/>
      <c r="P45" s="57"/>
      <c r="Q45" s="57"/>
      <c r="R45" s="57"/>
      <c r="S45" s="56"/>
      <c r="T45" s="56"/>
      <c r="U45" s="56"/>
      <c r="V45" s="56"/>
      <c r="W45" s="56"/>
      <c r="X45" s="56"/>
      <c r="Y45" s="56"/>
      <c r="Z45" s="56"/>
      <c r="AA45" s="56"/>
      <c r="AB45" s="37">
        <f t="shared" si="4"/>
        <v>0</v>
      </c>
    </row>
    <row r="46" spans="1:28" x14ac:dyDescent="0.35">
      <c r="A46" s="38" t="s">
        <v>39</v>
      </c>
      <c r="B46" s="39" t="s">
        <v>36</v>
      </c>
      <c r="C46" s="37"/>
      <c r="D46" s="37"/>
      <c r="E46" s="37"/>
      <c r="F46" s="37"/>
      <c r="G46" s="37">
        <v>3</v>
      </c>
      <c r="H46" s="37"/>
      <c r="I46" s="37"/>
      <c r="J46" s="37"/>
      <c r="K46" s="37"/>
      <c r="L46" s="37"/>
      <c r="M46" s="37"/>
      <c r="N46" s="37"/>
      <c r="O46" s="56"/>
      <c r="P46" s="56">
        <v>34</v>
      </c>
      <c r="Q46" s="56"/>
      <c r="R46" s="56"/>
      <c r="S46" s="56"/>
      <c r="T46" s="56">
        <v>3</v>
      </c>
      <c r="U46" s="56"/>
      <c r="V46" s="56"/>
      <c r="W46" s="56">
        <v>19</v>
      </c>
      <c r="X46" s="56"/>
      <c r="Y46" s="56">
        <v>20</v>
      </c>
      <c r="Z46" s="56"/>
      <c r="AA46" s="56"/>
      <c r="AB46" s="37">
        <f t="shared" si="4"/>
        <v>79</v>
      </c>
    </row>
    <row r="47" spans="1:28" x14ac:dyDescent="0.35">
      <c r="A47" s="38" t="s">
        <v>40</v>
      </c>
      <c r="B47" s="39" t="s">
        <v>38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57"/>
      <c r="P47" s="57"/>
      <c r="Q47" s="57"/>
      <c r="R47" s="57"/>
      <c r="S47" s="56"/>
      <c r="T47" s="56"/>
      <c r="U47" s="56"/>
      <c r="V47" s="56"/>
      <c r="W47" s="56"/>
      <c r="X47" s="56"/>
      <c r="Y47" s="56"/>
      <c r="Z47" s="56"/>
      <c r="AA47" s="56"/>
      <c r="AB47" s="37">
        <f t="shared" si="4"/>
        <v>0</v>
      </c>
    </row>
    <row r="48" spans="1:28" x14ac:dyDescent="0.35">
      <c r="A48" s="38" t="s">
        <v>42</v>
      </c>
      <c r="B48" s="39" t="s">
        <v>41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37">
        <f t="shared" si="4"/>
        <v>0</v>
      </c>
    </row>
    <row r="49" spans="1:28" x14ac:dyDescent="0.35">
      <c r="A49" s="38"/>
      <c r="B49" s="63" t="s">
        <v>267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56"/>
      <c r="P49" s="56"/>
      <c r="Q49" s="56"/>
      <c r="R49" s="56"/>
      <c r="S49" s="57"/>
      <c r="T49" s="57"/>
      <c r="U49" s="38">
        <v>13</v>
      </c>
      <c r="V49" s="57">
        <v>3</v>
      </c>
      <c r="W49" s="57">
        <v>3</v>
      </c>
      <c r="X49" s="38">
        <v>15</v>
      </c>
      <c r="Y49" s="57"/>
      <c r="Z49" s="57">
        <v>2</v>
      </c>
      <c r="AA49" s="38"/>
      <c r="AB49" s="58"/>
    </row>
    <row r="50" spans="1:28" x14ac:dyDescent="0.35">
      <c r="A50" s="38"/>
      <c r="B50" s="63" t="s">
        <v>268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>
        <v>10</v>
      </c>
      <c r="O50" s="58"/>
      <c r="P50" s="58"/>
      <c r="Q50" s="58">
        <v>14</v>
      </c>
      <c r="R50" s="58"/>
      <c r="S50" s="50">
        <v>37</v>
      </c>
      <c r="T50" s="50">
        <v>27</v>
      </c>
      <c r="U50" s="50"/>
      <c r="V50" s="50">
        <v>31</v>
      </c>
      <c r="W50" s="50">
        <v>39</v>
      </c>
      <c r="X50" s="50"/>
      <c r="Y50" s="50">
        <v>28</v>
      </c>
      <c r="Z50" s="50">
        <v>7</v>
      </c>
      <c r="AA50" s="50"/>
      <c r="AB50" s="50"/>
    </row>
    <row r="51" spans="1:28" ht="18.75" thickBot="1" x14ac:dyDescent="0.4">
      <c r="A51" s="38"/>
      <c r="B51" s="63" t="s">
        <v>395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>
        <v>40</v>
      </c>
      <c r="AA51" s="65"/>
      <c r="AB51" s="65"/>
    </row>
    <row r="52" spans="1:28" ht="18.75" thickBot="1" x14ac:dyDescent="0.4">
      <c r="A52" s="38" t="s">
        <v>43</v>
      </c>
      <c r="B52" s="62" t="s">
        <v>266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70">
        <v>22</v>
      </c>
      <c r="N52" s="66">
        <f>SUM(N49:N51)</f>
        <v>10</v>
      </c>
      <c r="O52" s="66"/>
      <c r="P52" s="66"/>
      <c r="Q52" s="66">
        <f t="shared" ref="Q52:AA52" si="5">SUM(Q49:Q51)</f>
        <v>14</v>
      </c>
      <c r="R52" s="66"/>
      <c r="S52" s="66">
        <f t="shared" si="5"/>
        <v>37</v>
      </c>
      <c r="T52" s="66">
        <f t="shared" si="5"/>
        <v>27</v>
      </c>
      <c r="U52" s="66">
        <f t="shared" si="5"/>
        <v>13</v>
      </c>
      <c r="V52" s="66">
        <f t="shared" si="5"/>
        <v>34</v>
      </c>
      <c r="W52" s="66">
        <f t="shared" si="5"/>
        <v>42</v>
      </c>
      <c r="X52" s="66">
        <f t="shared" si="5"/>
        <v>15</v>
      </c>
      <c r="Y52" s="66">
        <f t="shared" si="5"/>
        <v>28</v>
      </c>
      <c r="Z52" s="66">
        <f t="shared" si="5"/>
        <v>49</v>
      </c>
      <c r="AA52" s="66">
        <f t="shared" si="5"/>
        <v>0</v>
      </c>
      <c r="AB52" s="66">
        <f>SUM(C52:AA52)</f>
        <v>291</v>
      </c>
    </row>
    <row r="53" spans="1:28" x14ac:dyDescent="0.35">
      <c r="A53" s="38" t="s">
        <v>45</v>
      </c>
      <c r="B53" s="3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37">
        <f>SUM(C53:AA53)</f>
        <v>0</v>
      </c>
    </row>
    <row r="54" spans="1:28" x14ac:dyDescent="0.35">
      <c r="A54" s="38" t="s">
        <v>47</v>
      </c>
      <c r="B54" s="39" t="s">
        <v>44</v>
      </c>
      <c r="C54" s="38"/>
      <c r="D54" s="38"/>
      <c r="E54" s="38"/>
      <c r="F54" s="38"/>
      <c r="G54" s="38"/>
      <c r="H54" s="38"/>
      <c r="I54" s="38"/>
      <c r="J54" s="38">
        <v>9</v>
      </c>
      <c r="K54" s="38"/>
      <c r="L54" s="38"/>
      <c r="M54" s="38"/>
      <c r="N54" s="38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6"/>
      <c r="Z54" s="56"/>
      <c r="AA54" s="56"/>
      <c r="AB54" s="37">
        <f>SUM(C54:AA54)</f>
        <v>9</v>
      </c>
    </row>
    <row r="55" spans="1:28" x14ac:dyDescent="0.35">
      <c r="A55" s="40" t="s">
        <v>49</v>
      </c>
      <c r="B55" s="39"/>
      <c r="C55" s="37"/>
      <c r="D55" s="37"/>
      <c r="E55" s="37"/>
      <c r="F55" s="37"/>
      <c r="G55" s="37"/>
      <c r="H55" s="37"/>
      <c r="I55" s="37"/>
      <c r="J55" s="28"/>
      <c r="K55" s="28"/>
      <c r="L55" s="28"/>
      <c r="M55" s="38"/>
      <c r="N55" s="38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6"/>
      <c r="Z55" s="56"/>
      <c r="AA55" s="56"/>
      <c r="AB55" s="37">
        <f>SUM(C55:AA55)</f>
        <v>0</v>
      </c>
    </row>
    <row r="56" spans="1:28" x14ac:dyDescent="0.35">
      <c r="A56" s="94"/>
      <c r="B56" s="61" t="s">
        <v>164</v>
      </c>
      <c r="C56" s="24"/>
      <c r="D56" s="24"/>
      <c r="E56" s="24"/>
      <c r="F56" s="24"/>
      <c r="G56" s="24"/>
      <c r="H56" s="24"/>
      <c r="I56" s="25"/>
      <c r="J56" s="25"/>
      <c r="K56" s="46">
        <v>15</v>
      </c>
      <c r="L56" s="24"/>
      <c r="M56" s="25"/>
      <c r="N56" s="25"/>
      <c r="O56" s="24"/>
      <c r="P56" s="25"/>
      <c r="Q56" s="25"/>
      <c r="R56" s="24"/>
      <c r="S56" s="25"/>
      <c r="T56" s="25"/>
      <c r="U56" s="24">
        <v>5</v>
      </c>
      <c r="V56" s="25"/>
      <c r="W56" s="25"/>
      <c r="X56" s="24"/>
      <c r="Y56" s="25"/>
      <c r="Z56" s="25"/>
      <c r="AA56" s="24"/>
      <c r="AB56" s="92"/>
    </row>
    <row r="57" spans="1:28" ht="18.75" thickBot="1" x14ac:dyDescent="0.4">
      <c r="A57" s="96"/>
      <c r="B57" s="61" t="s">
        <v>163</v>
      </c>
      <c r="C57" s="19"/>
      <c r="D57" s="19"/>
      <c r="E57" s="19"/>
      <c r="F57" s="19"/>
      <c r="G57" s="19"/>
      <c r="H57" s="19"/>
      <c r="I57" s="23"/>
      <c r="J57" s="22"/>
      <c r="K57" s="22"/>
      <c r="L57" s="59"/>
      <c r="M57" s="23"/>
      <c r="N57" s="23"/>
      <c r="O57" s="19"/>
      <c r="P57" s="53"/>
      <c r="Q57" s="53"/>
      <c r="R57" s="54"/>
      <c r="S57" s="22"/>
      <c r="T57" s="22"/>
      <c r="U57" s="22"/>
      <c r="V57" s="22"/>
      <c r="W57" s="22"/>
      <c r="X57" s="22"/>
      <c r="Y57" s="22"/>
      <c r="Z57" s="22"/>
      <c r="AA57" s="22"/>
      <c r="AB57" s="92"/>
    </row>
    <row r="58" spans="1:28" ht="18.75" thickBot="1" x14ac:dyDescent="0.4">
      <c r="A58" s="37" t="s">
        <v>50</v>
      </c>
      <c r="B58" s="29" t="s">
        <v>264</v>
      </c>
      <c r="C58" s="30"/>
      <c r="D58" s="30"/>
      <c r="E58" s="30"/>
      <c r="F58" s="30"/>
      <c r="G58" s="30"/>
      <c r="H58" s="30"/>
      <c r="I58" s="30"/>
      <c r="J58" s="35"/>
      <c r="K58" s="35">
        <f>SUM(K56:K57)</f>
        <v>15</v>
      </c>
      <c r="L58" s="35"/>
      <c r="M58" s="30"/>
      <c r="N58" s="30"/>
      <c r="O58" s="60"/>
      <c r="P58" s="30"/>
      <c r="Q58" s="30"/>
      <c r="R58" s="30"/>
      <c r="S58" s="30"/>
      <c r="T58" s="30"/>
      <c r="U58" s="30">
        <f>SUM(U56:U57)</f>
        <v>5</v>
      </c>
      <c r="V58" s="30"/>
      <c r="W58" s="30"/>
      <c r="X58" s="30"/>
      <c r="Y58" s="30">
        <f>SUM(Y56:Y57)</f>
        <v>0</v>
      </c>
      <c r="Z58" s="30">
        <f>SUM(Z56:Z57)</f>
        <v>0</v>
      </c>
      <c r="AA58" s="30">
        <f>SUM(AA56:AA57)</f>
        <v>0</v>
      </c>
      <c r="AB58" s="36">
        <f>SUM(C58:AA58)</f>
        <v>20</v>
      </c>
    </row>
    <row r="59" spans="1:28" x14ac:dyDescent="0.35">
      <c r="A59" s="38" t="s">
        <v>52</v>
      </c>
      <c r="B59" s="39" t="s">
        <v>48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37">
        <f>SUM(C59:AA59)</f>
        <v>0</v>
      </c>
    </row>
    <row r="60" spans="1:28" x14ac:dyDescent="0.35">
      <c r="A60" s="38" t="s">
        <v>54</v>
      </c>
      <c r="B60" s="39" t="s">
        <v>10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56"/>
      <c r="P60" s="56"/>
      <c r="Q60" s="56"/>
      <c r="R60" s="56"/>
      <c r="S60" s="56"/>
      <c r="T60" s="56"/>
      <c r="U60" s="56"/>
      <c r="V60" s="56">
        <v>15</v>
      </c>
      <c r="W60" s="56"/>
      <c r="X60" s="56"/>
      <c r="Y60" s="56"/>
      <c r="Z60" s="56">
        <v>4</v>
      </c>
      <c r="AA60" s="56"/>
      <c r="AB60" s="37">
        <f t="shared" ref="AB60:AB77" si="6">SUM(C60:AA60)</f>
        <v>19</v>
      </c>
    </row>
    <row r="61" spans="1:28" x14ac:dyDescent="0.35">
      <c r="A61" s="38" t="s">
        <v>69</v>
      </c>
      <c r="B61" s="39" t="s">
        <v>53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37">
        <f t="shared" si="6"/>
        <v>0</v>
      </c>
    </row>
    <row r="62" spans="1:28" x14ac:dyDescent="0.35">
      <c r="A62" s="38" t="s">
        <v>55</v>
      </c>
      <c r="B62" s="39" t="s">
        <v>286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56"/>
      <c r="P62" s="56"/>
      <c r="Q62" s="56">
        <v>2</v>
      </c>
      <c r="R62" s="56"/>
      <c r="S62" s="56"/>
      <c r="T62" s="56"/>
      <c r="U62" s="56"/>
      <c r="V62" s="56">
        <v>11</v>
      </c>
      <c r="W62" s="56"/>
      <c r="X62" s="56"/>
      <c r="Y62" s="56"/>
      <c r="Z62" s="56">
        <v>5</v>
      </c>
      <c r="AA62" s="56"/>
      <c r="AB62" s="37">
        <f t="shared" si="6"/>
        <v>18</v>
      </c>
    </row>
    <row r="63" spans="1:28" x14ac:dyDescent="0.35">
      <c r="A63" s="38" t="s">
        <v>57</v>
      </c>
      <c r="B63" s="39" t="s">
        <v>56</v>
      </c>
      <c r="C63" s="37"/>
      <c r="D63" s="37"/>
      <c r="E63" s="37"/>
      <c r="F63" s="37"/>
      <c r="G63" s="37"/>
      <c r="H63" s="37"/>
      <c r="I63" s="37"/>
      <c r="J63" s="37">
        <v>5</v>
      </c>
      <c r="K63" s="42">
        <v>5</v>
      </c>
      <c r="L63" s="37"/>
      <c r="M63" s="37"/>
      <c r="N63" s="37"/>
      <c r="O63" s="56"/>
      <c r="P63" s="56"/>
      <c r="Q63" s="56"/>
      <c r="R63" s="56">
        <v>10</v>
      </c>
      <c r="S63" s="56">
        <v>5</v>
      </c>
      <c r="T63" s="56">
        <v>1</v>
      </c>
      <c r="U63" s="56"/>
      <c r="V63" s="56">
        <v>23</v>
      </c>
      <c r="W63" s="56">
        <v>1</v>
      </c>
      <c r="X63" s="56"/>
      <c r="Y63" s="56"/>
      <c r="Z63" s="56">
        <v>4</v>
      </c>
      <c r="AA63" s="56"/>
      <c r="AB63" s="37">
        <f t="shared" si="6"/>
        <v>54</v>
      </c>
    </row>
    <row r="64" spans="1:28" x14ac:dyDescent="0.35">
      <c r="A64" s="38" t="s">
        <v>59</v>
      </c>
      <c r="B64" s="39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37">
        <f t="shared" si="6"/>
        <v>0</v>
      </c>
    </row>
    <row r="65" spans="1:28" x14ac:dyDescent="0.35">
      <c r="A65" s="38" t="s">
        <v>60</v>
      </c>
      <c r="B65" s="39" t="s">
        <v>12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56"/>
      <c r="P65" s="56"/>
      <c r="Q65" s="56"/>
      <c r="R65" s="56"/>
      <c r="S65" s="56"/>
      <c r="T65" s="56">
        <v>1</v>
      </c>
      <c r="U65" s="56"/>
      <c r="V65" s="56"/>
      <c r="W65" s="56"/>
      <c r="X65" s="56"/>
      <c r="Y65" s="56"/>
      <c r="Z65" s="56"/>
      <c r="AA65" s="56"/>
      <c r="AB65" s="37">
        <f t="shared" si="6"/>
        <v>1</v>
      </c>
    </row>
    <row r="66" spans="1:28" x14ac:dyDescent="0.35">
      <c r="A66" s="38" t="s">
        <v>61</v>
      </c>
      <c r="B66" s="39" t="s">
        <v>279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56"/>
      <c r="P66" s="56"/>
      <c r="Q66" s="56"/>
      <c r="R66" s="56"/>
      <c r="S66" s="56">
        <v>9</v>
      </c>
      <c r="T66" s="56"/>
      <c r="U66" s="56"/>
      <c r="V66" s="56"/>
      <c r="W66" s="56"/>
      <c r="X66" s="56"/>
      <c r="Y66" s="56"/>
      <c r="Z66" s="56"/>
      <c r="AA66" s="56"/>
      <c r="AB66" s="37">
        <f t="shared" si="6"/>
        <v>9</v>
      </c>
    </row>
    <row r="67" spans="1:28" x14ac:dyDescent="0.35">
      <c r="A67" s="38" t="s">
        <v>62</v>
      </c>
      <c r="B67" s="39" t="s">
        <v>284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56"/>
      <c r="P67" s="56"/>
      <c r="Q67" s="56"/>
      <c r="R67" s="56"/>
      <c r="S67" s="56">
        <v>25</v>
      </c>
      <c r="T67" s="56"/>
      <c r="U67" s="56"/>
      <c r="V67" s="56"/>
      <c r="W67" s="56"/>
      <c r="X67" s="56"/>
      <c r="Y67" s="56"/>
      <c r="Z67" s="56"/>
      <c r="AA67" s="56"/>
      <c r="AB67" s="37">
        <f t="shared" si="6"/>
        <v>25</v>
      </c>
    </row>
    <row r="68" spans="1:28" x14ac:dyDescent="0.35">
      <c r="A68" s="38" t="s">
        <v>63</v>
      </c>
      <c r="B68" s="39" t="s">
        <v>51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56"/>
      <c r="P68" s="56"/>
      <c r="Q68" s="56"/>
      <c r="R68" s="56"/>
      <c r="S68" s="56"/>
      <c r="T68" s="56">
        <v>5</v>
      </c>
      <c r="U68" s="56"/>
      <c r="V68" s="56"/>
      <c r="W68" s="56"/>
      <c r="X68" s="56"/>
      <c r="Y68" s="56"/>
      <c r="Z68" s="56"/>
      <c r="AA68" s="56"/>
      <c r="AB68" s="37">
        <f t="shared" si="6"/>
        <v>5</v>
      </c>
    </row>
    <row r="69" spans="1:28" x14ac:dyDescent="0.35">
      <c r="A69" s="38" t="s">
        <v>70</v>
      </c>
      <c r="B69" s="39" t="s">
        <v>64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57"/>
      <c r="P69" s="57">
        <v>26</v>
      </c>
      <c r="Q69" s="57">
        <v>34</v>
      </c>
      <c r="R69" s="57"/>
      <c r="S69" s="57"/>
      <c r="T69" s="57">
        <v>17</v>
      </c>
      <c r="U69" s="57"/>
      <c r="V69" s="56"/>
      <c r="W69" s="56">
        <v>1</v>
      </c>
      <c r="X69" s="56"/>
      <c r="Y69" s="56">
        <v>32</v>
      </c>
      <c r="Z69" s="56">
        <v>20</v>
      </c>
      <c r="AA69" s="56"/>
      <c r="AB69" s="37">
        <f t="shared" si="6"/>
        <v>130</v>
      </c>
    </row>
    <row r="70" spans="1:28" x14ac:dyDescent="0.35">
      <c r="A70" s="38" t="s">
        <v>71</v>
      </c>
      <c r="B70" s="41" t="s">
        <v>178</v>
      </c>
      <c r="C70" s="19"/>
      <c r="D70" s="19"/>
      <c r="E70" s="19"/>
      <c r="F70" s="19"/>
      <c r="G70" s="19"/>
      <c r="H70" s="19"/>
      <c r="I70" s="19"/>
      <c r="J70" s="40"/>
      <c r="K70" s="40"/>
      <c r="L70" s="40"/>
      <c r="M70" s="40"/>
      <c r="N70" s="40"/>
      <c r="O70" s="58"/>
      <c r="P70" s="58"/>
      <c r="Q70" s="58"/>
      <c r="R70" s="58"/>
      <c r="S70" s="58"/>
      <c r="T70" s="58"/>
      <c r="U70" s="58"/>
      <c r="V70" s="57"/>
      <c r="W70" s="57"/>
      <c r="X70" s="38"/>
      <c r="Y70" s="37"/>
      <c r="Z70" s="37"/>
      <c r="AA70" s="37"/>
      <c r="AB70" s="37">
        <f t="shared" si="6"/>
        <v>0</v>
      </c>
    </row>
    <row r="71" spans="1:28" x14ac:dyDescent="0.35">
      <c r="A71" s="38" t="s">
        <v>72</v>
      </c>
      <c r="B71" s="39" t="s">
        <v>167</v>
      </c>
      <c r="C71" s="24"/>
      <c r="D71" s="24"/>
      <c r="E71" s="24"/>
      <c r="F71" s="24"/>
      <c r="G71" s="24"/>
      <c r="H71" s="24"/>
      <c r="I71" s="24"/>
      <c r="J71" s="38">
        <v>1</v>
      </c>
      <c r="K71" s="38"/>
      <c r="L71" s="38"/>
      <c r="M71" s="38"/>
      <c r="N71" s="38"/>
      <c r="O71" s="57"/>
      <c r="P71" s="57"/>
      <c r="Q71" s="57"/>
      <c r="R71" s="57"/>
      <c r="S71" s="57"/>
      <c r="T71" s="57"/>
      <c r="U71" s="57"/>
      <c r="V71" s="56"/>
      <c r="W71" s="56"/>
      <c r="X71" s="56"/>
      <c r="Y71" s="56"/>
      <c r="Z71" s="56"/>
      <c r="AA71" s="56"/>
      <c r="AB71" s="37">
        <f t="shared" si="6"/>
        <v>1</v>
      </c>
    </row>
    <row r="72" spans="1:28" x14ac:dyDescent="0.35">
      <c r="A72" s="38" t="s">
        <v>73</v>
      </c>
      <c r="B72" s="39" t="s">
        <v>172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57"/>
      <c r="P72" s="57">
        <v>10</v>
      </c>
      <c r="Q72" s="57"/>
      <c r="R72" s="57"/>
      <c r="S72" s="57">
        <v>13</v>
      </c>
      <c r="T72" s="57"/>
      <c r="U72" s="57"/>
      <c r="V72" s="56"/>
      <c r="W72" s="56">
        <v>3</v>
      </c>
      <c r="X72" s="56"/>
      <c r="Y72" s="56"/>
      <c r="Z72" s="56"/>
      <c r="AA72" s="56"/>
      <c r="AB72" s="37">
        <f t="shared" si="6"/>
        <v>26</v>
      </c>
    </row>
    <row r="73" spans="1:28" x14ac:dyDescent="0.35">
      <c r="A73" s="38" t="s">
        <v>74</v>
      </c>
      <c r="B73" s="39" t="s">
        <v>179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57"/>
      <c r="P73" s="57"/>
      <c r="Q73" s="57"/>
      <c r="R73" s="57"/>
      <c r="S73" s="57"/>
      <c r="T73" s="57">
        <v>1</v>
      </c>
      <c r="U73" s="57"/>
      <c r="V73" s="56"/>
      <c r="W73" s="56">
        <v>3</v>
      </c>
      <c r="X73" s="56"/>
      <c r="Y73" s="56"/>
      <c r="Z73" s="56">
        <v>30</v>
      </c>
      <c r="AA73" s="56"/>
      <c r="AB73" s="37">
        <f t="shared" si="6"/>
        <v>34</v>
      </c>
    </row>
    <row r="74" spans="1:28" x14ac:dyDescent="0.35">
      <c r="A74" s="40" t="s">
        <v>75</v>
      </c>
      <c r="B74" s="55" t="s">
        <v>166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58"/>
      <c r="P74" s="58"/>
      <c r="Q74" s="58"/>
      <c r="R74" s="58"/>
      <c r="S74" s="58"/>
      <c r="T74" s="58"/>
      <c r="U74" s="58"/>
      <c r="V74" s="57"/>
      <c r="W74" s="57"/>
      <c r="X74" s="38"/>
      <c r="Y74" s="37"/>
      <c r="Z74" s="37"/>
      <c r="AA74" s="37"/>
      <c r="AB74" s="37">
        <f t="shared" si="6"/>
        <v>0</v>
      </c>
    </row>
    <row r="75" spans="1:28" x14ac:dyDescent="0.35">
      <c r="A75" s="38" t="s">
        <v>76</v>
      </c>
      <c r="B75" s="39" t="s">
        <v>253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>
        <v>10</v>
      </c>
      <c r="N75" s="38"/>
      <c r="O75" s="38"/>
      <c r="P75" s="38"/>
      <c r="Q75" s="38"/>
      <c r="R75" s="38"/>
      <c r="S75" s="38"/>
      <c r="T75" s="38"/>
      <c r="U75" s="38"/>
      <c r="V75" s="37"/>
      <c r="W75" s="37">
        <v>1</v>
      </c>
      <c r="X75" s="37"/>
      <c r="Y75" s="37"/>
      <c r="Z75" s="37"/>
      <c r="AA75" s="37"/>
      <c r="AB75" s="37">
        <f t="shared" si="6"/>
        <v>11</v>
      </c>
    </row>
    <row r="76" spans="1:28" x14ac:dyDescent="0.35">
      <c r="A76" s="38" t="s">
        <v>77</v>
      </c>
      <c r="B76" s="39" t="s">
        <v>217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7"/>
      <c r="W76" s="37"/>
      <c r="X76" s="37"/>
      <c r="Y76" s="37"/>
      <c r="Z76" s="37"/>
      <c r="AA76" s="37"/>
      <c r="AB76" s="37">
        <f t="shared" si="6"/>
        <v>0</v>
      </c>
    </row>
    <row r="77" spans="1:28" x14ac:dyDescent="0.35">
      <c r="A77" s="38" t="s">
        <v>78</v>
      </c>
      <c r="B77" s="39" t="s">
        <v>185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>
        <v>6</v>
      </c>
      <c r="Q77" s="38"/>
      <c r="R77" s="38"/>
      <c r="S77" s="38"/>
      <c r="T77" s="38"/>
      <c r="U77" s="38"/>
      <c r="V77" s="37"/>
      <c r="W77" s="37"/>
      <c r="X77" s="37"/>
      <c r="Y77" s="37"/>
      <c r="Z77" s="37"/>
      <c r="AA77" s="37"/>
      <c r="AB77" s="37">
        <f t="shared" si="6"/>
        <v>6</v>
      </c>
    </row>
    <row r="78" spans="1:28" x14ac:dyDescent="0.35">
      <c r="B78" s="39" t="s">
        <v>325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7"/>
      <c r="W78" s="37"/>
      <c r="X78" s="37"/>
      <c r="Y78" s="37">
        <v>24</v>
      </c>
      <c r="Z78" s="37"/>
      <c r="AA78" s="37"/>
      <c r="AB78" s="37">
        <f>SUM(C78:AA78)</f>
        <v>24</v>
      </c>
    </row>
    <row r="79" spans="1:28" x14ac:dyDescent="0.35">
      <c r="B79" s="39" t="s">
        <v>346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7"/>
      <c r="W79" s="37"/>
      <c r="X79" s="37"/>
      <c r="Y79" s="37">
        <v>8</v>
      </c>
      <c r="Z79" s="37"/>
      <c r="AA79" s="37"/>
      <c r="AB79" s="37">
        <f>SUM(C79:AA79)</f>
        <v>8</v>
      </c>
    </row>
  </sheetData>
  <mergeCells count="21">
    <mergeCell ref="A41:A42"/>
    <mergeCell ref="A56:A57"/>
    <mergeCell ref="A15:A17"/>
    <mergeCell ref="A19:A21"/>
    <mergeCell ref="A27:A28"/>
    <mergeCell ref="A31:A32"/>
    <mergeCell ref="A5:A7"/>
    <mergeCell ref="A9:A12"/>
    <mergeCell ref="A3:A4"/>
    <mergeCell ref="B3:B4"/>
    <mergeCell ref="AB3:AB4"/>
    <mergeCell ref="A38:A39"/>
    <mergeCell ref="AB5:AB7"/>
    <mergeCell ref="AB9:AB12"/>
    <mergeCell ref="AB15:AB17"/>
    <mergeCell ref="AB41:AB42"/>
    <mergeCell ref="AB56:AB57"/>
    <mergeCell ref="AB19:AB21"/>
    <mergeCell ref="AB27:AB28"/>
    <mergeCell ref="AB31:AB32"/>
    <mergeCell ref="AB38:AB39"/>
  </mergeCells>
  <phoneticPr fontId="0" type="noConversion"/>
  <printOptions horizontalCentered="1"/>
  <pageMargins left="0" right="0" top="0" bottom="0" header="0" footer="0"/>
  <pageSetup paperSize="9" scale="80" orientation="landscape" horizontalDpi="360" verticalDpi="0" r:id="rId1"/>
  <headerFooter alignWithMargins="0"/>
  <rowBreaks count="1" manualBreakCount="1">
    <brk id="4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AB39"/>
  <sheetViews>
    <sheetView view="pageBreakPreview" zoomScale="80" zoomScaleNormal="75" workbookViewId="0">
      <pane ySplit="7" topLeftCell="A29" activePane="bottomLeft" state="frozen"/>
      <selection pane="bottomLeft" activeCell="X41" sqref="X41"/>
    </sheetView>
  </sheetViews>
  <sheetFormatPr baseColWidth="10" defaultRowHeight="18" x14ac:dyDescent="0.35"/>
  <cols>
    <col min="1" max="1" width="4" style="14" customWidth="1"/>
    <col min="2" max="2" width="31.7109375" style="16" customWidth="1"/>
    <col min="3" max="4" width="5.5703125" style="15" bestFit="1" customWidth="1"/>
    <col min="5" max="5" width="4.140625" style="15" bestFit="1" customWidth="1"/>
    <col min="6" max="6" width="4.42578125" style="15" bestFit="1" customWidth="1"/>
    <col min="7" max="7" width="5.5703125" style="15" customWidth="1"/>
    <col min="8" max="8" width="4.140625" style="15" bestFit="1" customWidth="1"/>
    <col min="9" max="9" width="4.42578125" style="15" bestFit="1" customWidth="1"/>
    <col min="10" max="10" width="5.5703125" style="15" customWidth="1"/>
    <col min="11" max="11" width="4.140625" style="15" bestFit="1" customWidth="1"/>
    <col min="12" max="12" width="4.42578125" style="15" bestFit="1" customWidth="1"/>
    <col min="13" max="13" width="5.5703125" style="15" customWidth="1"/>
    <col min="14" max="14" width="4.140625" style="15" bestFit="1" customWidth="1"/>
    <col min="15" max="15" width="4.42578125" style="15" bestFit="1" customWidth="1"/>
    <col min="16" max="16" width="5.5703125" style="15" customWidth="1"/>
    <col min="17" max="17" width="4.140625" style="15" bestFit="1" customWidth="1"/>
    <col min="18" max="18" width="4.42578125" style="15" bestFit="1" customWidth="1"/>
    <col min="19" max="19" width="5.5703125" style="15" customWidth="1"/>
    <col min="20" max="20" width="4.140625" style="15" bestFit="1" customWidth="1"/>
    <col min="21" max="21" width="4.42578125" style="15" bestFit="1" customWidth="1"/>
    <col min="22" max="22" width="5.5703125" style="15" customWidth="1"/>
    <col min="23" max="24" width="4.42578125" style="15" customWidth="1"/>
    <col min="25" max="25" width="5" style="15" customWidth="1"/>
    <col min="26" max="26" width="5.28515625" style="15" customWidth="1"/>
    <col min="27" max="27" width="4.42578125" style="15" customWidth="1"/>
    <col min="28" max="28" width="7.5703125" style="15" customWidth="1"/>
    <col min="29" max="16384" width="11.42578125" style="16"/>
  </cols>
  <sheetData>
    <row r="1" spans="1:28" ht="10.5" customHeight="1" x14ac:dyDescent="0.35"/>
    <row r="2" spans="1:28" ht="19.5" x14ac:dyDescent="0.4">
      <c r="B2" s="2" t="s">
        <v>381</v>
      </c>
      <c r="C2" s="103"/>
      <c r="D2" s="103"/>
      <c r="E2" s="14"/>
      <c r="F2" s="14"/>
      <c r="G2" s="14"/>
      <c r="H2" s="14"/>
    </row>
    <row r="3" spans="1:28" ht="9.75" customHeight="1" x14ac:dyDescent="0.35"/>
    <row r="4" spans="1:28" ht="19.5" x14ac:dyDescent="0.4">
      <c r="B4" s="4" t="s">
        <v>177</v>
      </c>
    </row>
    <row r="5" spans="1:28" ht="8.25" customHeight="1" x14ac:dyDescent="0.35"/>
    <row r="6" spans="1:28" ht="16.5" customHeight="1" x14ac:dyDescent="0.3">
      <c r="A6" s="97" t="s">
        <v>16</v>
      </c>
      <c r="B6" s="104" t="s">
        <v>2</v>
      </c>
      <c r="C6" s="76" t="s">
        <v>0</v>
      </c>
      <c r="D6" s="76" t="s">
        <v>0</v>
      </c>
      <c r="E6" s="76" t="s">
        <v>386</v>
      </c>
      <c r="F6" s="76" t="s">
        <v>385</v>
      </c>
      <c r="G6" s="76" t="s">
        <v>0</v>
      </c>
      <c r="H6" s="76" t="s">
        <v>386</v>
      </c>
      <c r="I6" s="76" t="s">
        <v>385</v>
      </c>
      <c r="J6" s="76" t="s">
        <v>0</v>
      </c>
      <c r="K6" s="76" t="s">
        <v>386</v>
      </c>
      <c r="L6" s="76" t="s">
        <v>385</v>
      </c>
      <c r="M6" s="76" t="s">
        <v>0</v>
      </c>
      <c r="N6" s="76" t="s">
        <v>386</v>
      </c>
      <c r="O6" s="76" t="s">
        <v>385</v>
      </c>
      <c r="P6" s="76" t="s">
        <v>0</v>
      </c>
      <c r="Q6" s="76" t="s">
        <v>386</v>
      </c>
      <c r="R6" s="76" t="s">
        <v>385</v>
      </c>
      <c r="S6" s="76" t="s">
        <v>0</v>
      </c>
      <c r="T6" s="76" t="s">
        <v>386</v>
      </c>
      <c r="U6" s="76" t="s">
        <v>385</v>
      </c>
      <c r="V6" s="76" t="s">
        <v>0</v>
      </c>
      <c r="W6" s="76" t="s">
        <v>386</v>
      </c>
      <c r="X6" s="76" t="s">
        <v>385</v>
      </c>
      <c r="Y6" s="76" t="s">
        <v>0</v>
      </c>
      <c r="Z6" s="76" t="s">
        <v>386</v>
      </c>
      <c r="AA6" s="76" t="s">
        <v>385</v>
      </c>
      <c r="AB6" s="100" t="s">
        <v>1</v>
      </c>
    </row>
    <row r="7" spans="1:28" ht="16.5" customHeight="1" x14ac:dyDescent="0.3">
      <c r="A7" s="97"/>
      <c r="B7" s="105"/>
      <c r="C7" s="77">
        <v>97</v>
      </c>
      <c r="D7" s="77">
        <v>98</v>
      </c>
      <c r="E7" s="77">
        <v>98</v>
      </c>
      <c r="F7" s="77">
        <v>98</v>
      </c>
      <c r="G7" s="77">
        <v>99</v>
      </c>
      <c r="H7" s="77">
        <v>99</v>
      </c>
      <c r="I7" s="77">
        <v>99</v>
      </c>
      <c r="J7" s="77" t="s">
        <v>293</v>
      </c>
      <c r="K7" s="77" t="s">
        <v>293</v>
      </c>
      <c r="L7" s="77" t="s">
        <v>293</v>
      </c>
      <c r="M7" s="77" t="s">
        <v>294</v>
      </c>
      <c r="N7" s="77" t="s">
        <v>294</v>
      </c>
      <c r="O7" s="77" t="s">
        <v>294</v>
      </c>
      <c r="P7" s="77" t="s">
        <v>295</v>
      </c>
      <c r="Q7" s="77" t="s">
        <v>295</v>
      </c>
      <c r="R7" s="77" t="s">
        <v>295</v>
      </c>
      <c r="S7" s="77" t="s">
        <v>296</v>
      </c>
      <c r="T7" s="77" t="s">
        <v>296</v>
      </c>
      <c r="U7" s="77" t="s">
        <v>296</v>
      </c>
      <c r="V7" s="77" t="s">
        <v>357</v>
      </c>
      <c r="W7" s="77" t="s">
        <v>357</v>
      </c>
      <c r="X7" s="77" t="s">
        <v>357</v>
      </c>
      <c r="Y7" s="77" t="s">
        <v>387</v>
      </c>
      <c r="Z7" s="77" t="s">
        <v>387</v>
      </c>
      <c r="AA7" s="77" t="s">
        <v>387</v>
      </c>
      <c r="AB7" s="101"/>
    </row>
    <row r="8" spans="1:28" x14ac:dyDescent="0.35">
      <c r="A8" s="38" t="s">
        <v>14</v>
      </c>
      <c r="B8" s="78" t="s">
        <v>144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>
        <f>'H-Mann.'!M52</f>
        <v>22</v>
      </c>
      <c r="N8" s="24">
        <f>'H-Mann.'!N52</f>
        <v>10</v>
      </c>
      <c r="O8" s="24"/>
      <c r="P8" s="24"/>
      <c r="Q8" s="24">
        <f>SUM('H-Mann.'!Q52)</f>
        <v>14</v>
      </c>
      <c r="R8" s="24"/>
      <c r="S8" s="24">
        <f>'H-Mann.'!S52</f>
        <v>37</v>
      </c>
      <c r="T8" s="24">
        <f>'H-Mann.'!T52</f>
        <v>27</v>
      </c>
      <c r="U8" s="24">
        <f>'H-Mann.'!U52</f>
        <v>13</v>
      </c>
      <c r="V8" s="79">
        <f>'H-Mann.'!V52</f>
        <v>34</v>
      </c>
      <c r="W8" s="79">
        <f>'H-Mann.'!W52</f>
        <v>42</v>
      </c>
      <c r="X8" s="79">
        <f>'H-Mann.'!X52</f>
        <v>15</v>
      </c>
      <c r="Y8" s="79">
        <f>'H-Mann.'!Y52</f>
        <v>28</v>
      </c>
      <c r="Z8" s="79">
        <f>'H-Mann.'!Z52</f>
        <v>49</v>
      </c>
      <c r="AA8" s="79"/>
      <c r="AB8" s="24">
        <f t="shared" ref="AB8:AB39" si="0">SUM(C8:AA8)</f>
        <v>291</v>
      </c>
    </row>
    <row r="9" spans="1:28" x14ac:dyDescent="0.35">
      <c r="A9" s="38" t="s">
        <v>19</v>
      </c>
      <c r="B9" s="78" t="s">
        <v>17</v>
      </c>
      <c r="C9" s="24">
        <f>SUM('H-Mann.'!C13)</f>
        <v>4</v>
      </c>
      <c r="D9" s="24">
        <f>SUM('H-Mann.'!D13)</f>
        <v>8</v>
      </c>
      <c r="E9" s="24">
        <f>SUM('H-Mann.'!E13)</f>
        <v>2</v>
      </c>
      <c r="F9" s="24"/>
      <c r="G9" s="24">
        <f>SUM('H-Mann.'!G13)</f>
        <v>15</v>
      </c>
      <c r="H9" s="24"/>
      <c r="I9" s="24"/>
      <c r="J9" s="24"/>
      <c r="K9" s="24"/>
      <c r="L9" s="24">
        <f>SUM('H-Mann.'!L13)</f>
        <v>5</v>
      </c>
      <c r="M9" s="24"/>
      <c r="N9" s="24">
        <f>SUM('H-Mann.'!N13)</f>
        <v>30</v>
      </c>
      <c r="O9" s="24"/>
      <c r="P9" s="24">
        <f>SUM('H-Mann.'!P13)</f>
        <v>24</v>
      </c>
      <c r="Q9" s="24"/>
      <c r="R9" s="24">
        <f>SUM('H-Mann.'!R13)</f>
        <v>20</v>
      </c>
      <c r="S9" s="24">
        <f>'H-Mann.'!S13</f>
        <v>21</v>
      </c>
      <c r="T9" s="24">
        <f>'H-Mann.'!T13</f>
        <v>5</v>
      </c>
      <c r="U9" s="24">
        <f>'H-Mann.'!U13</f>
        <v>17</v>
      </c>
      <c r="V9" s="79">
        <f>'H-Mann.'!V13</f>
        <v>19</v>
      </c>
      <c r="W9" s="79">
        <f>'H-Mann.'!W13</f>
        <v>6</v>
      </c>
      <c r="X9" s="79">
        <f>'H-Mann.'!X13</f>
        <v>7</v>
      </c>
      <c r="Y9" s="79">
        <f>'H-Mann.'!Y13</f>
        <v>36</v>
      </c>
      <c r="Z9" s="79">
        <f>'H-Mann.'!Z13</f>
        <v>2</v>
      </c>
      <c r="AA9" s="79">
        <f>'H-Mann.'!AA13</f>
        <v>44</v>
      </c>
      <c r="AB9" s="24">
        <f t="shared" si="0"/>
        <v>265</v>
      </c>
    </row>
    <row r="10" spans="1:28" x14ac:dyDescent="0.35">
      <c r="A10" s="38" t="s">
        <v>21</v>
      </c>
      <c r="B10" s="78" t="s">
        <v>18</v>
      </c>
      <c r="C10" s="24"/>
      <c r="D10" s="24">
        <f>SUM('H-Mann.'!D8)</f>
        <v>12</v>
      </c>
      <c r="E10" s="24"/>
      <c r="F10" s="24"/>
      <c r="G10" s="24">
        <f>SUM('H-Mann.'!G8)</f>
        <v>19</v>
      </c>
      <c r="H10" s="24"/>
      <c r="I10" s="24"/>
      <c r="J10" s="24">
        <f>SUM('H-Mann.'!J8)</f>
        <v>30</v>
      </c>
      <c r="K10" s="24"/>
      <c r="L10" s="24"/>
      <c r="M10" s="24">
        <f>SUM('H-Mann.'!M8)</f>
        <v>18</v>
      </c>
      <c r="N10" s="24"/>
      <c r="O10" s="24"/>
      <c r="P10" s="24">
        <f>SUM('H-Mann.'!P8)</f>
        <v>18</v>
      </c>
      <c r="Q10" s="24">
        <f>SUM('H-Mann.'!Q8)</f>
        <v>2</v>
      </c>
      <c r="R10" s="24"/>
      <c r="S10" s="24">
        <f>'H-Mann.'!S8</f>
        <v>18</v>
      </c>
      <c r="T10" s="24">
        <f>'H-Mann.'!T8</f>
        <v>44</v>
      </c>
      <c r="U10" s="79">
        <f>'H-Mann.'!U8</f>
        <v>1</v>
      </c>
      <c r="V10" s="79">
        <f>'H-Mann.'!V8</f>
        <v>39</v>
      </c>
      <c r="W10" s="79">
        <f>'H-Mann.'!W8</f>
        <v>7</v>
      </c>
      <c r="X10" s="79"/>
      <c r="Y10" s="79">
        <f>'H-Mann.'!Y8</f>
        <v>40</v>
      </c>
      <c r="Z10" s="79">
        <f>'H-Mann.'!Z8</f>
        <v>2</v>
      </c>
      <c r="AA10" s="79"/>
      <c r="AB10" s="24">
        <f t="shared" si="0"/>
        <v>250</v>
      </c>
    </row>
    <row r="11" spans="1:28" x14ac:dyDescent="0.35">
      <c r="A11" s="38" t="s">
        <v>22</v>
      </c>
      <c r="B11" s="78" t="s">
        <v>202</v>
      </c>
      <c r="C11" s="24"/>
      <c r="D11" s="24">
        <f>'H-Mann.'!D25</f>
        <v>4</v>
      </c>
      <c r="E11" s="24"/>
      <c r="F11" s="24"/>
      <c r="G11" s="24"/>
      <c r="H11" s="24"/>
      <c r="I11" s="24"/>
      <c r="J11" s="24">
        <f>'H-Mann.'!J25</f>
        <v>21</v>
      </c>
      <c r="K11" s="24"/>
      <c r="L11" s="24">
        <f>'H-Mann.'!L25</f>
        <v>1</v>
      </c>
      <c r="M11" s="24">
        <f>'H-Mann.'!M25</f>
        <v>30</v>
      </c>
      <c r="N11" s="24"/>
      <c r="O11" s="24"/>
      <c r="P11" s="24"/>
      <c r="Q11" s="24">
        <f>SUM('H-Mann.'!Q25)</f>
        <v>2</v>
      </c>
      <c r="R11" s="24"/>
      <c r="S11" s="24">
        <f>'H-Mann.'!S25</f>
        <v>33</v>
      </c>
      <c r="T11" s="24">
        <f>'H-Mann.'!T25</f>
        <v>3</v>
      </c>
      <c r="U11" s="24"/>
      <c r="V11" s="79">
        <f>'H-Mann.'!V25</f>
        <v>7</v>
      </c>
      <c r="W11" s="79">
        <f>'H-Mann.'!W25</f>
        <v>30</v>
      </c>
      <c r="X11" s="79">
        <f>'H-Mann.'!X25</f>
        <v>19</v>
      </c>
      <c r="Y11" s="79"/>
      <c r="Z11" s="79"/>
      <c r="AA11" s="79"/>
      <c r="AB11" s="24">
        <f t="shared" si="0"/>
        <v>150</v>
      </c>
    </row>
    <row r="12" spans="1:28" x14ac:dyDescent="0.35">
      <c r="A12" s="38" t="s">
        <v>23</v>
      </c>
      <c r="B12" s="78" t="s">
        <v>64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>
        <f>SUM('H-Mann.'!P69)</f>
        <v>26</v>
      </c>
      <c r="Q12" s="24">
        <f>'H-Mann.'!Q69</f>
        <v>34</v>
      </c>
      <c r="R12" s="24"/>
      <c r="S12" s="24"/>
      <c r="T12" s="24">
        <f>'H-Mann.'!T69</f>
        <v>17</v>
      </c>
      <c r="U12" s="24"/>
      <c r="V12" s="79"/>
      <c r="W12" s="79">
        <f>'H-Mann.'!W69</f>
        <v>1</v>
      </c>
      <c r="X12" s="79"/>
      <c r="Y12" s="79">
        <f>'H-Mann.'!Y69</f>
        <v>32</v>
      </c>
      <c r="Z12" s="79">
        <f>'H-Mann.'!Z69</f>
        <v>20</v>
      </c>
      <c r="AA12" s="79"/>
      <c r="AB12" s="24">
        <f t="shared" si="0"/>
        <v>130</v>
      </c>
    </row>
    <row r="13" spans="1:28" x14ac:dyDescent="0.35">
      <c r="A13" s="38" t="s">
        <v>26</v>
      </c>
      <c r="B13" s="78" t="s">
        <v>20</v>
      </c>
      <c r="C13" s="24"/>
      <c r="D13" s="24"/>
      <c r="E13" s="24">
        <f>'H-Mann.'!E14</f>
        <v>12</v>
      </c>
      <c r="F13" s="24"/>
      <c r="G13" s="24">
        <f>'H-Mann.'!G14</f>
        <v>7</v>
      </c>
      <c r="H13" s="24"/>
      <c r="I13" s="24"/>
      <c r="J13" s="24"/>
      <c r="K13" s="79">
        <f>'H-Mann.'!K14</f>
        <v>25</v>
      </c>
      <c r="L13" s="24"/>
      <c r="M13" s="24">
        <f>'H-Mann.'!M14</f>
        <v>6</v>
      </c>
      <c r="N13" s="24"/>
      <c r="O13" s="24"/>
      <c r="P13" s="24">
        <f>SUM('H-Mann.'!P14)</f>
        <v>14</v>
      </c>
      <c r="Q13" s="24"/>
      <c r="R13" s="24"/>
      <c r="S13" s="24"/>
      <c r="T13" s="24"/>
      <c r="U13" s="24"/>
      <c r="V13" s="79">
        <f>'H-Mann.'!V14</f>
        <v>35</v>
      </c>
      <c r="W13" s="79"/>
      <c r="X13" s="79">
        <f>'H-Mann.'!X14</f>
        <v>11</v>
      </c>
      <c r="Y13" s="79"/>
      <c r="Z13" s="79">
        <f>'H-Mann.'!Z14</f>
        <v>8</v>
      </c>
      <c r="AA13" s="79"/>
      <c r="AB13" s="24">
        <f t="shared" si="0"/>
        <v>118</v>
      </c>
    </row>
    <row r="14" spans="1:28" x14ac:dyDescent="0.35">
      <c r="A14" s="38" t="s">
        <v>27</v>
      </c>
      <c r="B14" s="78" t="s">
        <v>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>
        <f>'H-Mann.'!N37</f>
        <v>20</v>
      </c>
      <c r="O14" s="24"/>
      <c r="P14" s="24"/>
      <c r="Q14" s="24">
        <f>SUM('H-Mann.'!Q37)</f>
        <v>24</v>
      </c>
      <c r="R14" s="24"/>
      <c r="S14" s="24"/>
      <c r="T14" s="24">
        <f>'H-Mann.'!T37</f>
        <v>11</v>
      </c>
      <c r="U14" s="24"/>
      <c r="V14" s="79"/>
      <c r="W14" s="79">
        <f>'H-Mann.'!W37</f>
        <v>4</v>
      </c>
      <c r="X14" s="79"/>
      <c r="Y14" s="79">
        <f>'H-Mann.'!Y37</f>
        <v>28</v>
      </c>
      <c r="Z14" s="79">
        <f>'H-Mann.'!Z37</f>
        <v>10</v>
      </c>
      <c r="AA14" s="79"/>
      <c r="AB14" s="24">
        <f t="shared" si="0"/>
        <v>97</v>
      </c>
    </row>
    <row r="15" spans="1:28" x14ac:dyDescent="0.35">
      <c r="A15" s="38" t="s">
        <v>29</v>
      </c>
      <c r="B15" s="78" t="s">
        <v>281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>
        <f>'H-Mann.'!M29</f>
        <v>14</v>
      </c>
      <c r="N15" s="24"/>
      <c r="O15" s="24"/>
      <c r="P15" s="24">
        <f>SUM('H-Mann.'!P29)</f>
        <v>30</v>
      </c>
      <c r="Q15" s="24">
        <f>SUM('H-Mann.'!Q29)</f>
        <v>4</v>
      </c>
      <c r="R15" s="24"/>
      <c r="S15" s="24">
        <f>'H-Mann.'!S29</f>
        <v>29</v>
      </c>
      <c r="T15" s="24"/>
      <c r="U15" s="24"/>
      <c r="V15" s="79"/>
      <c r="W15" s="79">
        <f>'H-Mann.'!W29</f>
        <v>9</v>
      </c>
      <c r="X15" s="79"/>
      <c r="Y15" s="79"/>
      <c r="Z15" s="79"/>
      <c r="AA15" s="79"/>
      <c r="AB15" s="24">
        <f t="shared" si="0"/>
        <v>86</v>
      </c>
    </row>
    <row r="16" spans="1:28" x14ac:dyDescent="0.35">
      <c r="A16" s="38" t="s">
        <v>31</v>
      </c>
      <c r="B16" s="78" t="s">
        <v>180</v>
      </c>
      <c r="C16" s="24"/>
      <c r="D16" s="24"/>
      <c r="E16" s="24"/>
      <c r="F16" s="24"/>
      <c r="G16" s="24">
        <f>'H-Mann.'!G46</f>
        <v>3</v>
      </c>
      <c r="H16" s="24"/>
      <c r="I16" s="24"/>
      <c r="J16" s="24"/>
      <c r="K16" s="24"/>
      <c r="L16" s="24"/>
      <c r="M16" s="24"/>
      <c r="N16" s="24"/>
      <c r="O16" s="24"/>
      <c r="P16" s="24">
        <f>SUM('H-Mann.'!P46)</f>
        <v>34</v>
      </c>
      <c r="Q16" s="24"/>
      <c r="R16" s="24"/>
      <c r="S16" s="24"/>
      <c r="T16" s="24">
        <f>'H-Mann.'!T46</f>
        <v>3</v>
      </c>
      <c r="U16" s="24"/>
      <c r="V16" s="79"/>
      <c r="W16" s="79">
        <f>'H-Mann.'!W46</f>
        <v>19</v>
      </c>
      <c r="X16" s="79"/>
      <c r="Y16" s="79">
        <f>'H-Mann.'!Y46</f>
        <v>20</v>
      </c>
      <c r="Z16" s="79"/>
      <c r="AA16" s="79"/>
      <c r="AB16" s="24">
        <f t="shared" si="0"/>
        <v>79</v>
      </c>
    </row>
    <row r="17" spans="1:28" x14ac:dyDescent="0.35">
      <c r="A17" s="38" t="s">
        <v>32</v>
      </c>
      <c r="B17" s="78" t="s">
        <v>6</v>
      </c>
      <c r="C17" s="24"/>
      <c r="D17" s="24"/>
      <c r="E17" s="24"/>
      <c r="F17" s="24"/>
      <c r="G17" s="24"/>
      <c r="H17" s="24"/>
      <c r="I17" s="24"/>
      <c r="J17" s="24">
        <f>'H-Mann.'!J40</f>
        <v>25</v>
      </c>
      <c r="K17" s="24"/>
      <c r="L17" s="24"/>
      <c r="M17" s="24"/>
      <c r="N17" s="24"/>
      <c r="O17" s="24">
        <f>'H-Mann.'!O40</f>
        <v>2</v>
      </c>
      <c r="P17" s="24"/>
      <c r="Q17" s="24"/>
      <c r="R17" s="24"/>
      <c r="S17" s="24"/>
      <c r="T17" s="24"/>
      <c r="U17" s="24">
        <f>'H-Mann.'!U40</f>
        <v>9</v>
      </c>
      <c r="V17" s="79">
        <f>'H-Mann.'!V40</f>
        <v>27</v>
      </c>
      <c r="W17" s="79">
        <f>'H-Mann.'!W40</f>
        <v>1</v>
      </c>
      <c r="X17" s="79"/>
      <c r="Y17" s="79"/>
      <c r="Z17" s="79"/>
      <c r="AA17" s="79"/>
      <c r="AB17" s="24">
        <f t="shared" si="0"/>
        <v>64</v>
      </c>
    </row>
    <row r="18" spans="1:28" x14ac:dyDescent="0.35">
      <c r="A18" s="38" t="s">
        <v>15</v>
      </c>
      <c r="B18" s="78" t="s">
        <v>5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>
        <f>'H-Mann.'!M18</f>
        <v>28</v>
      </c>
      <c r="N18" s="24"/>
      <c r="O18" s="24">
        <f>'H-Mann.'!O18</f>
        <v>10</v>
      </c>
      <c r="P18" s="24"/>
      <c r="Q18" s="24"/>
      <c r="R18" s="24"/>
      <c r="S18" s="24"/>
      <c r="T18" s="24">
        <f>'H-Mann.'!T18</f>
        <v>3</v>
      </c>
      <c r="U18" s="24"/>
      <c r="V18" s="79"/>
      <c r="W18" s="79">
        <f>'H-Mann.'!W18</f>
        <v>5</v>
      </c>
      <c r="X18" s="79"/>
      <c r="Y18" s="79"/>
      <c r="Z18" s="79"/>
      <c r="AA18" s="79">
        <f>'H-Mann.'!AA18</f>
        <v>16</v>
      </c>
      <c r="AB18" s="24">
        <f t="shared" si="0"/>
        <v>62</v>
      </c>
    </row>
    <row r="19" spans="1:28" x14ac:dyDescent="0.35">
      <c r="A19" s="38" t="s">
        <v>33</v>
      </c>
      <c r="B19" s="78" t="s">
        <v>56</v>
      </c>
      <c r="C19" s="24"/>
      <c r="D19" s="24"/>
      <c r="E19" s="24"/>
      <c r="F19" s="24"/>
      <c r="G19" s="24"/>
      <c r="H19" s="24"/>
      <c r="I19" s="24"/>
      <c r="J19" s="24">
        <f>'H-Mann.'!J63</f>
        <v>5</v>
      </c>
      <c r="K19" s="79">
        <f>'H-Mann.'!K63</f>
        <v>5</v>
      </c>
      <c r="L19" s="24"/>
      <c r="M19" s="24"/>
      <c r="N19" s="24"/>
      <c r="O19" s="24"/>
      <c r="P19" s="24"/>
      <c r="Q19" s="24"/>
      <c r="R19" s="24">
        <f>SUM('H-Mann.'!R63)</f>
        <v>10</v>
      </c>
      <c r="S19" s="24">
        <f>'H-Mann.'!S63</f>
        <v>5</v>
      </c>
      <c r="T19" s="24">
        <f>'H-Mann.'!T63</f>
        <v>1</v>
      </c>
      <c r="U19" s="24"/>
      <c r="V19" s="79">
        <f>'H-Mann.'!V63</f>
        <v>23</v>
      </c>
      <c r="W19" s="79">
        <f>'H-Mann.'!W63</f>
        <v>1</v>
      </c>
      <c r="X19" s="79"/>
      <c r="Y19" s="79"/>
      <c r="Z19" s="79">
        <f>'H-Mann.'!Z63</f>
        <v>4</v>
      </c>
      <c r="AA19" s="79"/>
      <c r="AB19" s="24">
        <f t="shared" si="0"/>
        <v>54</v>
      </c>
    </row>
    <row r="20" spans="1:28" x14ac:dyDescent="0.35">
      <c r="A20" s="38" t="s">
        <v>34</v>
      </c>
      <c r="B20" s="78" t="s">
        <v>179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>
        <f>'H-Mann.'!T73</f>
        <v>1</v>
      </c>
      <c r="U20" s="24"/>
      <c r="V20" s="79"/>
      <c r="W20" s="79">
        <f>'H-Mann.'!W73</f>
        <v>3</v>
      </c>
      <c r="X20" s="79"/>
      <c r="Y20" s="79"/>
      <c r="Z20" s="79">
        <f>'H-Mann.'!Z73</f>
        <v>30</v>
      </c>
      <c r="AA20" s="79"/>
      <c r="AB20" s="24">
        <f t="shared" si="0"/>
        <v>34</v>
      </c>
    </row>
    <row r="21" spans="1:28" x14ac:dyDescent="0.35">
      <c r="A21" s="38" t="s">
        <v>35</v>
      </c>
      <c r="B21" s="78" t="s">
        <v>172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>
        <f>SUM('H-Mann.'!P72)</f>
        <v>10</v>
      </c>
      <c r="Q21" s="24"/>
      <c r="R21" s="24"/>
      <c r="S21" s="24">
        <f>'H-Mann.'!S72</f>
        <v>13</v>
      </c>
      <c r="T21" s="24"/>
      <c r="U21" s="24"/>
      <c r="V21" s="79"/>
      <c r="W21" s="79">
        <f>'H-Mann.'!W72</f>
        <v>3</v>
      </c>
      <c r="X21" s="79"/>
      <c r="Y21" s="79"/>
      <c r="Z21" s="79"/>
      <c r="AA21" s="79"/>
      <c r="AB21" s="24">
        <f t="shared" si="0"/>
        <v>26</v>
      </c>
    </row>
    <row r="22" spans="1:28" x14ac:dyDescent="0.35">
      <c r="A22" s="38" t="s">
        <v>37</v>
      </c>
      <c r="B22" s="78" t="s">
        <v>284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>
        <f>'H-Mann.'!S67</f>
        <v>25</v>
      </c>
      <c r="T22" s="24"/>
      <c r="U22" s="24"/>
      <c r="V22" s="79"/>
      <c r="W22" s="79"/>
      <c r="X22" s="79"/>
      <c r="Y22" s="79"/>
      <c r="Z22" s="79"/>
      <c r="AA22" s="79"/>
      <c r="AB22" s="24">
        <f t="shared" si="0"/>
        <v>25</v>
      </c>
    </row>
    <row r="23" spans="1:28" x14ac:dyDescent="0.35">
      <c r="A23" s="38" t="s">
        <v>39</v>
      </c>
      <c r="B23" s="78" t="s">
        <v>28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>
        <f>'H-Mann.'!O43</f>
        <v>6</v>
      </c>
      <c r="P23" s="24"/>
      <c r="Q23" s="24"/>
      <c r="R23" s="24">
        <f>SUM('H-Mann.'!R43)</f>
        <v>2</v>
      </c>
      <c r="S23" s="24"/>
      <c r="T23" s="24">
        <f>'H-Mann.'!T43</f>
        <v>5</v>
      </c>
      <c r="U23" s="24"/>
      <c r="V23" s="79"/>
      <c r="W23" s="79"/>
      <c r="X23" s="79">
        <f>'H-Mann.'!X43</f>
        <v>3</v>
      </c>
      <c r="Y23" s="79">
        <f>'H-Mann.'!Y43</f>
        <v>4</v>
      </c>
      <c r="Z23" s="79">
        <f>'H-Mann.'!Z43</f>
        <v>4</v>
      </c>
      <c r="AA23" s="79"/>
      <c r="AB23" s="24">
        <f t="shared" si="0"/>
        <v>24</v>
      </c>
    </row>
    <row r="24" spans="1:28" x14ac:dyDescent="0.35">
      <c r="A24" s="38" t="s">
        <v>40</v>
      </c>
      <c r="B24" s="78" t="s">
        <v>391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79"/>
      <c r="W24" s="79"/>
      <c r="X24" s="79"/>
      <c r="Y24" s="79">
        <f>'H-Mann.'!Y78</f>
        <v>24</v>
      </c>
      <c r="Z24" s="79"/>
      <c r="AA24" s="79"/>
      <c r="AB24" s="24">
        <f t="shared" si="0"/>
        <v>24</v>
      </c>
    </row>
    <row r="25" spans="1:28" x14ac:dyDescent="0.35">
      <c r="A25" s="38" t="s">
        <v>42</v>
      </c>
      <c r="B25" s="78" t="s">
        <v>46</v>
      </c>
      <c r="C25" s="24"/>
      <c r="D25" s="24"/>
      <c r="E25" s="24"/>
      <c r="F25" s="24"/>
      <c r="G25" s="24"/>
      <c r="H25" s="24"/>
      <c r="I25" s="24"/>
      <c r="J25" s="24"/>
      <c r="K25" s="79">
        <f>'H-Mann.'!K58</f>
        <v>15</v>
      </c>
      <c r="L25" s="24"/>
      <c r="M25" s="24"/>
      <c r="N25" s="24"/>
      <c r="O25" s="24"/>
      <c r="P25" s="24"/>
      <c r="Q25" s="24"/>
      <c r="R25" s="24"/>
      <c r="S25" s="24"/>
      <c r="T25" s="24"/>
      <c r="U25" s="24">
        <f>'H-Mann.'!U58</f>
        <v>5</v>
      </c>
      <c r="V25" s="79"/>
      <c r="W25" s="79"/>
      <c r="X25" s="79"/>
      <c r="Y25" s="79"/>
      <c r="Z25" s="79"/>
      <c r="AA25" s="79"/>
      <c r="AB25" s="24">
        <f t="shared" si="0"/>
        <v>20</v>
      </c>
    </row>
    <row r="26" spans="1:28" x14ac:dyDescent="0.35">
      <c r="A26" s="38" t="s">
        <v>43</v>
      </c>
      <c r="B26" s="78" t="s">
        <v>10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79">
        <f>'H-Mann.'!V60</f>
        <v>15</v>
      </c>
      <c r="W26" s="79"/>
      <c r="X26" s="79"/>
      <c r="Y26" s="79"/>
      <c r="Z26" s="79">
        <f>'H-Mann.'!Z60</f>
        <v>4</v>
      </c>
      <c r="AA26" s="79"/>
      <c r="AB26" s="24">
        <f t="shared" si="0"/>
        <v>19</v>
      </c>
    </row>
    <row r="27" spans="1:28" x14ac:dyDescent="0.35">
      <c r="A27" s="38" t="s">
        <v>45</v>
      </c>
      <c r="B27" s="78" t="s">
        <v>287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>
        <f>'H-Mann.'!Q62</f>
        <v>2</v>
      </c>
      <c r="R27" s="24"/>
      <c r="S27" s="24"/>
      <c r="T27" s="24"/>
      <c r="U27" s="24"/>
      <c r="V27" s="79">
        <f>'H-Mann.'!V62</f>
        <v>11</v>
      </c>
      <c r="W27" s="79"/>
      <c r="X27" s="79"/>
      <c r="Y27" s="79"/>
      <c r="Z27" s="79">
        <f>'H-Mann.'!Z62</f>
        <v>5</v>
      </c>
      <c r="AA27" s="79"/>
      <c r="AB27" s="24">
        <f t="shared" si="0"/>
        <v>18</v>
      </c>
    </row>
    <row r="28" spans="1:28" x14ac:dyDescent="0.35">
      <c r="A28" s="38" t="s">
        <v>47</v>
      </c>
      <c r="B28" s="78" t="s">
        <v>24</v>
      </c>
      <c r="C28" s="24"/>
      <c r="D28" s="24"/>
      <c r="E28" s="24"/>
      <c r="F28" s="24"/>
      <c r="G28" s="24">
        <f>'H-Mann.'!G33</f>
        <v>11</v>
      </c>
      <c r="H28" s="24"/>
      <c r="I28" s="24"/>
      <c r="J28" s="24"/>
      <c r="K28" s="24"/>
      <c r="L28" s="24"/>
      <c r="M28" s="24"/>
      <c r="N28" s="24"/>
      <c r="O28" s="24"/>
      <c r="P28" s="24"/>
      <c r="Q28" s="24">
        <f>SUM('H-Mann.'!Q33)</f>
        <v>2</v>
      </c>
      <c r="R28" s="24"/>
      <c r="S28" s="24"/>
      <c r="T28" s="24"/>
      <c r="U28" s="24"/>
      <c r="V28" s="79"/>
      <c r="W28" s="79"/>
      <c r="X28" s="79"/>
      <c r="Y28" s="79"/>
      <c r="Z28" s="79">
        <f>'H-Mann.'!Z33</f>
        <v>4</v>
      </c>
      <c r="AA28" s="79"/>
      <c r="AB28" s="24">
        <f t="shared" si="0"/>
        <v>17</v>
      </c>
    </row>
    <row r="29" spans="1:28" x14ac:dyDescent="0.35">
      <c r="A29" s="38" t="s">
        <v>49</v>
      </c>
      <c r="B29" s="78" t="s">
        <v>253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>
        <f>'H-Mann.'!M75</f>
        <v>10</v>
      </c>
      <c r="N29" s="24"/>
      <c r="O29" s="24"/>
      <c r="P29" s="24"/>
      <c r="Q29" s="24"/>
      <c r="R29" s="24"/>
      <c r="S29" s="24"/>
      <c r="T29" s="24"/>
      <c r="U29" s="24"/>
      <c r="V29" s="79"/>
      <c r="W29" s="79">
        <f>'H-Mann.'!W75</f>
        <v>1</v>
      </c>
      <c r="X29" s="79"/>
      <c r="Y29" s="79"/>
      <c r="Z29" s="79"/>
      <c r="AA29" s="79"/>
      <c r="AB29" s="24">
        <f t="shared" si="0"/>
        <v>11</v>
      </c>
    </row>
    <row r="30" spans="1:28" x14ac:dyDescent="0.35">
      <c r="A30" s="38" t="s">
        <v>50</v>
      </c>
      <c r="B30" s="78" t="s">
        <v>30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>
        <f>'H-Mann.'!T30</f>
        <v>1</v>
      </c>
      <c r="U30" s="24"/>
      <c r="V30" s="79"/>
      <c r="W30" s="79">
        <f>'H-Mann.'!W30</f>
        <v>3</v>
      </c>
      <c r="X30" s="79"/>
      <c r="Y30" s="79"/>
      <c r="Z30" s="79">
        <f>'H-Mann.'!Z30</f>
        <v>6</v>
      </c>
      <c r="AA30" s="79"/>
      <c r="AB30" s="24">
        <f t="shared" si="0"/>
        <v>10</v>
      </c>
    </row>
    <row r="31" spans="1:28" x14ac:dyDescent="0.35">
      <c r="A31" s="38" t="s">
        <v>52</v>
      </c>
      <c r="B31" s="78" t="s">
        <v>136</v>
      </c>
      <c r="C31" s="24"/>
      <c r="D31" s="24"/>
      <c r="E31" s="24"/>
      <c r="F31" s="24"/>
      <c r="G31" s="24"/>
      <c r="H31" s="24">
        <f>'H-Mann.'!H44</f>
        <v>9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79"/>
      <c r="W31" s="79"/>
      <c r="X31" s="79"/>
      <c r="Y31" s="79"/>
      <c r="Z31" s="79"/>
      <c r="AA31" s="79"/>
      <c r="AB31" s="24">
        <f t="shared" si="0"/>
        <v>9</v>
      </c>
    </row>
    <row r="32" spans="1:28" x14ac:dyDescent="0.35">
      <c r="A32" s="38" t="s">
        <v>54</v>
      </c>
      <c r="B32" s="78" t="s">
        <v>44</v>
      </c>
      <c r="C32" s="24"/>
      <c r="D32" s="24"/>
      <c r="E32" s="24"/>
      <c r="F32" s="24"/>
      <c r="G32" s="24"/>
      <c r="H32" s="24"/>
      <c r="I32" s="24"/>
      <c r="J32" s="24">
        <f>'H-Mann.'!J54</f>
        <v>9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79"/>
      <c r="W32" s="79"/>
      <c r="X32" s="79"/>
      <c r="Y32" s="79"/>
      <c r="Z32" s="79"/>
      <c r="AA32" s="79"/>
      <c r="AB32" s="24">
        <f t="shared" si="0"/>
        <v>9</v>
      </c>
    </row>
    <row r="33" spans="1:28" x14ac:dyDescent="0.35">
      <c r="A33" s="38" t="s">
        <v>69</v>
      </c>
      <c r="B33" s="78" t="s">
        <v>279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>
        <f>'H-Mann.'!S66</f>
        <v>9</v>
      </c>
      <c r="T33" s="24"/>
      <c r="U33" s="24"/>
      <c r="V33" s="79"/>
      <c r="W33" s="79"/>
      <c r="X33" s="79"/>
      <c r="Y33" s="79"/>
      <c r="Z33" s="79"/>
      <c r="AA33" s="79"/>
      <c r="AB33" s="24">
        <f t="shared" si="0"/>
        <v>9</v>
      </c>
    </row>
    <row r="34" spans="1:28" x14ac:dyDescent="0.35">
      <c r="A34" s="38" t="s">
        <v>55</v>
      </c>
      <c r="B34" s="78" t="s">
        <v>346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79"/>
      <c r="W34" s="79"/>
      <c r="X34" s="79"/>
      <c r="Y34" s="79">
        <f>'H-Mann.'!Y79</f>
        <v>8</v>
      </c>
      <c r="Z34" s="79"/>
      <c r="AA34" s="79"/>
      <c r="AB34" s="24">
        <f t="shared" si="0"/>
        <v>8</v>
      </c>
    </row>
    <row r="35" spans="1:28" x14ac:dyDescent="0.35">
      <c r="A35" s="38" t="s">
        <v>57</v>
      </c>
      <c r="B35" s="78" t="s">
        <v>4</v>
      </c>
      <c r="C35" s="24"/>
      <c r="D35" s="24">
        <f>'H-Mann.'!D22</f>
        <v>6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79"/>
      <c r="W35" s="79"/>
      <c r="X35" s="79"/>
      <c r="Y35" s="79"/>
      <c r="Z35" s="79"/>
      <c r="AA35" s="79"/>
      <c r="AB35" s="24">
        <f t="shared" si="0"/>
        <v>6</v>
      </c>
    </row>
    <row r="36" spans="1:28" x14ac:dyDescent="0.35">
      <c r="A36" s="38" t="s">
        <v>59</v>
      </c>
      <c r="B36" s="78" t="s">
        <v>185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>
        <f>SUM('H-Mann.'!AB77)</f>
        <v>6</v>
      </c>
      <c r="Q36" s="24"/>
      <c r="R36" s="24"/>
      <c r="S36" s="24"/>
      <c r="T36" s="24"/>
      <c r="U36" s="24"/>
      <c r="V36" s="79"/>
      <c r="W36" s="79"/>
      <c r="X36" s="79"/>
      <c r="Y36" s="79"/>
      <c r="Z36" s="79"/>
      <c r="AA36" s="79"/>
      <c r="AB36" s="24">
        <f t="shared" si="0"/>
        <v>6</v>
      </c>
    </row>
    <row r="37" spans="1:28" x14ac:dyDescent="0.35">
      <c r="A37" s="38" t="s">
        <v>60</v>
      </c>
      <c r="B37" s="78" t="s">
        <v>51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>
        <f>'H-Mann.'!T68</f>
        <v>5</v>
      </c>
      <c r="U37" s="24"/>
      <c r="V37" s="79"/>
      <c r="W37" s="79"/>
      <c r="X37" s="79"/>
      <c r="Y37" s="79"/>
      <c r="Z37" s="79"/>
      <c r="AA37" s="79"/>
      <c r="AB37" s="24">
        <f t="shared" si="0"/>
        <v>5</v>
      </c>
    </row>
    <row r="38" spans="1:28" x14ac:dyDescent="0.35">
      <c r="A38" s="38" t="s">
        <v>61</v>
      </c>
      <c r="B38" s="78" t="s">
        <v>167</v>
      </c>
      <c r="C38" s="24"/>
      <c r="D38" s="24"/>
      <c r="E38" s="24"/>
      <c r="F38" s="24"/>
      <c r="G38" s="24"/>
      <c r="H38" s="24"/>
      <c r="I38" s="24"/>
      <c r="J38" s="24">
        <f>'H-Mann.'!J71</f>
        <v>1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79"/>
      <c r="W38" s="79"/>
      <c r="X38" s="79"/>
      <c r="Y38" s="79"/>
      <c r="Z38" s="79"/>
      <c r="AA38" s="79"/>
      <c r="AB38" s="24">
        <f t="shared" si="0"/>
        <v>1</v>
      </c>
    </row>
    <row r="39" spans="1:28" x14ac:dyDescent="0.35">
      <c r="A39" s="38" t="s">
        <v>62</v>
      </c>
      <c r="B39" s="78" t="s">
        <v>12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>
        <f>'H-Mann.'!T65</f>
        <v>1</v>
      </c>
      <c r="U39" s="24"/>
      <c r="V39" s="79"/>
      <c r="W39" s="79"/>
      <c r="X39" s="79"/>
      <c r="Y39" s="79"/>
      <c r="Z39" s="79"/>
      <c r="AA39" s="79"/>
      <c r="AB39" s="24">
        <f t="shared" si="0"/>
        <v>1</v>
      </c>
    </row>
  </sheetData>
  <mergeCells count="4">
    <mergeCell ref="C2:D2"/>
    <mergeCell ref="A6:A7"/>
    <mergeCell ref="B6:B7"/>
    <mergeCell ref="AB6:AB7"/>
  </mergeCells>
  <phoneticPr fontId="0" type="noConversion"/>
  <printOptions horizontalCentered="1"/>
  <pageMargins left="0" right="0" top="0" bottom="0" header="0" footer="0"/>
  <pageSetup paperSize="9" scale="80" orientation="landscape" horizontalDpi="360" verticalDpi="0" r:id="rId1"/>
  <headerFooter alignWithMargins="0">
    <oddHeader>Seite &amp;P von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19"/>
  <sheetViews>
    <sheetView view="pageBreakPreview" zoomScaleNormal="100" workbookViewId="0">
      <selection activeCell="A9" sqref="A9:L19"/>
    </sheetView>
  </sheetViews>
  <sheetFormatPr baseColWidth="10" defaultRowHeight="16.5" x14ac:dyDescent="0.35"/>
  <cols>
    <col min="1" max="1" width="5" style="11" customWidth="1"/>
    <col min="2" max="2" width="30.7109375" style="1" customWidth="1"/>
    <col min="3" max="11" width="5.42578125" style="3" customWidth="1"/>
    <col min="12" max="12" width="7.5703125" style="3" customWidth="1"/>
    <col min="13" max="13" width="2" style="1" customWidth="1"/>
    <col min="14" max="14" width="11.42578125" style="1"/>
    <col min="15" max="15" width="11.42578125" style="3"/>
    <col min="16" max="16384" width="11.42578125" style="1"/>
  </cols>
  <sheetData>
    <row r="1" spans="1:15" s="13" customFormat="1" ht="19.5" x14ac:dyDescent="0.4">
      <c r="A1" s="12"/>
      <c r="B1" s="2" t="s">
        <v>397</v>
      </c>
      <c r="C1" s="12"/>
      <c r="D1" s="12"/>
      <c r="E1" s="12"/>
      <c r="F1" s="12"/>
      <c r="G1" s="12"/>
      <c r="H1" s="12"/>
      <c r="I1" s="12"/>
      <c r="J1" s="12"/>
      <c r="K1" s="12"/>
      <c r="L1" s="12"/>
      <c r="O1" s="12"/>
    </row>
    <row r="3" spans="1:15" ht="19.5" x14ac:dyDescent="0.4">
      <c r="B3" s="4" t="s">
        <v>176</v>
      </c>
      <c r="C3" s="11"/>
      <c r="D3" s="11"/>
    </row>
    <row r="4" spans="1:15" x14ac:dyDescent="0.35">
      <c r="B4" s="11"/>
      <c r="C4" s="11"/>
      <c r="D4" s="11"/>
    </row>
    <row r="5" spans="1:15" ht="15" x14ac:dyDescent="0.3">
      <c r="A5" s="3"/>
      <c r="B5" s="3"/>
    </row>
    <row r="7" spans="1:15" ht="15" x14ac:dyDescent="0.3">
      <c r="A7" s="106" t="s">
        <v>16</v>
      </c>
      <c r="B7" s="107" t="s">
        <v>2</v>
      </c>
      <c r="C7" s="76" t="s">
        <v>0</v>
      </c>
      <c r="D7" s="76" t="s">
        <v>0</v>
      </c>
      <c r="E7" s="76" t="s">
        <v>0</v>
      </c>
      <c r="F7" s="76" t="s">
        <v>0</v>
      </c>
      <c r="G7" s="76" t="s">
        <v>0</v>
      </c>
      <c r="H7" s="76" t="s">
        <v>0</v>
      </c>
      <c r="I7" s="76" t="s">
        <v>0</v>
      </c>
      <c r="J7" s="76" t="s">
        <v>0</v>
      </c>
      <c r="K7" s="76" t="s">
        <v>0</v>
      </c>
      <c r="L7" s="108" t="s">
        <v>1</v>
      </c>
    </row>
    <row r="8" spans="1:15" ht="15" x14ac:dyDescent="0.3">
      <c r="A8" s="106"/>
      <c r="B8" s="107"/>
      <c r="C8" s="76">
        <v>1997</v>
      </c>
      <c r="D8" s="76">
        <v>1998</v>
      </c>
      <c r="E8" s="76">
        <v>1999</v>
      </c>
      <c r="F8" s="76">
        <v>2000</v>
      </c>
      <c r="G8" s="76">
        <v>2001</v>
      </c>
      <c r="H8" s="76">
        <v>2002</v>
      </c>
      <c r="I8" s="76">
        <v>2003</v>
      </c>
      <c r="J8" s="76">
        <v>2004</v>
      </c>
      <c r="K8" s="76">
        <v>2005</v>
      </c>
      <c r="L8" s="109"/>
    </row>
    <row r="9" spans="1:15" x14ac:dyDescent="0.35">
      <c r="A9" s="80" t="s">
        <v>14</v>
      </c>
      <c r="B9" s="81" t="s">
        <v>9</v>
      </c>
      <c r="C9" s="76"/>
      <c r="D9" s="76">
        <v>12</v>
      </c>
      <c r="E9" s="76">
        <v>19</v>
      </c>
      <c r="F9" s="76">
        <v>15</v>
      </c>
      <c r="G9" s="76"/>
      <c r="H9" s="76">
        <v>34</v>
      </c>
      <c r="I9" s="76">
        <v>27</v>
      </c>
      <c r="J9" s="76"/>
      <c r="K9" s="76"/>
      <c r="L9" s="76">
        <f t="shared" ref="L9:L19" si="0">SUM(C9:K9)</f>
        <v>107</v>
      </c>
    </row>
    <row r="10" spans="1:15" x14ac:dyDescent="0.35">
      <c r="A10" s="80" t="s">
        <v>19</v>
      </c>
      <c r="B10" s="81" t="s">
        <v>10</v>
      </c>
      <c r="C10" s="76"/>
      <c r="D10" s="76"/>
      <c r="E10" s="76"/>
      <c r="F10" s="76">
        <v>25</v>
      </c>
      <c r="G10" s="76"/>
      <c r="H10" s="76">
        <v>24</v>
      </c>
      <c r="I10" s="76">
        <v>37</v>
      </c>
      <c r="J10" s="76">
        <v>9</v>
      </c>
      <c r="K10" s="76"/>
      <c r="L10" s="76">
        <f t="shared" si="0"/>
        <v>95</v>
      </c>
    </row>
    <row r="11" spans="1:15" x14ac:dyDescent="0.35">
      <c r="A11" s="80" t="s">
        <v>21</v>
      </c>
      <c r="B11" s="82" t="s">
        <v>356</v>
      </c>
      <c r="C11" s="76">
        <v>4</v>
      </c>
      <c r="D11" s="76"/>
      <c r="E11" s="76"/>
      <c r="F11" s="76"/>
      <c r="G11" s="76">
        <v>30</v>
      </c>
      <c r="H11" s="76">
        <v>4</v>
      </c>
      <c r="I11" s="76"/>
      <c r="J11" s="76">
        <v>39</v>
      </c>
      <c r="K11" s="76">
        <v>10</v>
      </c>
      <c r="L11" s="76">
        <f t="shared" si="0"/>
        <v>87</v>
      </c>
    </row>
    <row r="12" spans="1:15" x14ac:dyDescent="0.35">
      <c r="A12" s="80" t="s">
        <v>22</v>
      </c>
      <c r="B12" s="81" t="s">
        <v>172</v>
      </c>
      <c r="C12" s="76"/>
      <c r="D12" s="76"/>
      <c r="E12" s="76"/>
      <c r="F12" s="76"/>
      <c r="G12" s="76"/>
      <c r="H12" s="76">
        <v>14</v>
      </c>
      <c r="I12" s="76">
        <v>17</v>
      </c>
      <c r="J12" s="76"/>
      <c r="K12" s="76">
        <v>20</v>
      </c>
      <c r="L12" s="76">
        <f t="shared" si="0"/>
        <v>51</v>
      </c>
    </row>
    <row r="13" spans="1:15" x14ac:dyDescent="0.35">
      <c r="A13" s="80" t="s">
        <v>23</v>
      </c>
      <c r="B13" s="81" t="s">
        <v>11</v>
      </c>
      <c r="C13" s="76"/>
      <c r="D13" s="76"/>
      <c r="E13" s="76"/>
      <c r="F13" s="76">
        <v>5</v>
      </c>
      <c r="G13" s="76">
        <v>10</v>
      </c>
      <c r="H13" s="76"/>
      <c r="I13" s="76"/>
      <c r="J13" s="76">
        <v>29</v>
      </c>
      <c r="K13" s="76"/>
      <c r="L13" s="76">
        <f t="shared" si="0"/>
        <v>44</v>
      </c>
    </row>
    <row r="14" spans="1:15" x14ac:dyDescent="0.35">
      <c r="A14" s="80" t="s">
        <v>26</v>
      </c>
      <c r="B14" s="81" t="s">
        <v>383</v>
      </c>
      <c r="C14" s="76"/>
      <c r="D14" s="76"/>
      <c r="E14" s="76"/>
      <c r="F14" s="76"/>
      <c r="G14" s="76"/>
      <c r="H14" s="76"/>
      <c r="I14" s="76"/>
      <c r="J14" s="76"/>
      <c r="K14" s="76">
        <v>40</v>
      </c>
      <c r="L14" s="76">
        <f t="shared" si="0"/>
        <v>40</v>
      </c>
    </row>
    <row r="15" spans="1:15" x14ac:dyDescent="0.35">
      <c r="A15" s="80" t="s">
        <v>27</v>
      </c>
      <c r="B15" s="81" t="s">
        <v>384</v>
      </c>
      <c r="C15" s="76"/>
      <c r="D15" s="76"/>
      <c r="E15" s="76"/>
      <c r="F15" s="76"/>
      <c r="G15" s="76"/>
      <c r="H15" s="76"/>
      <c r="I15" s="76"/>
      <c r="J15" s="76"/>
      <c r="K15" s="76">
        <v>30</v>
      </c>
      <c r="L15" s="76">
        <f t="shared" si="0"/>
        <v>30</v>
      </c>
    </row>
    <row r="16" spans="1:15" x14ac:dyDescent="0.35">
      <c r="A16" s="80" t="s">
        <v>29</v>
      </c>
      <c r="B16" s="81" t="s">
        <v>165</v>
      </c>
      <c r="C16" s="76"/>
      <c r="D16" s="76"/>
      <c r="E16" s="76"/>
      <c r="F16" s="76"/>
      <c r="G16" s="76">
        <v>20</v>
      </c>
      <c r="H16" s="76"/>
      <c r="I16" s="76">
        <v>7</v>
      </c>
      <c r="J16" s="76"/>
      <c r="K16" s="76"/>
      <c r="L16" s="76">
        <f t="shared" si="0"/>
        <v>27</v>
      </c>
    </row>
    <row r="17" spans="1:12" x14ac:dyDescent="0.35">
      <c r="A17" s="80" t="s">
        <v>31</v>
      </c>
      <c r="B17" s="81" t="s">
        <v>355</v>
      </c>
      <c r="C17" s="76"/>
      <c r="D17" s="76"/>
      <c r="E17" s="76"/>
      <c r="F17" s="76"/>
      <c r="G17" s="76"/>
      <c r="H17" s="76"/>
      <c r="I17" s="76"/>
      <c r="J17" s="76">
        <v>19</v>
      </c>
      <c r="K17" s="76"/>
      <c r="L17" s="76">
        <f t="shared" si="0"/>
        <v>19</v>
      </c>
    </row>
    <row r="18" spans="1:12" x14ac:dyDescent="0.35">
      <c r="A18" s="80" t="s">
        <v>32</v>
      </c>
      <c r="B18" s="82" t="s">
        <v>7</v>
      </c>
      <c r="C18" s="76"/>
      <c r="D18" s="76">
        <v>2</v>
      </c>
      <c r="E18" s="76">
        <v>9</v>
      </c>
      <c r="F18" s="76"/>
      <c r="G18" s="76"/>
      <c r="H18" s="76"/>
      <c r="I18" s="76"/>
      <c r="J18" s="76"/>
      <c r="K18" s="76"/>
      <c r="L18" s="76">
        <f t="shared" si="0"/>
        <v>11</v>
      </c>
    </row>
    <row r="19" spans="1:12" x14ac:dyDescent="0.35">
      <c r="A19" s="80" t="s">
        <v>15</v>
      </c>
      <c r="B19" s="81" t="s">
        <v>3</v>
      </c>
      <c r="C19" s="76"/>
      <c r="D19" s="76"/>
      <c r="E19" s="76"/>
      <c r="F19" s="76"/>
      <c r="G19" s="76"/>
      <c r="H19" s="76"/>
      <c r="I19" s="76"/>
      <c r="J19" s="76"/>
      <c r="K19" s="76"/>
      <c r="L19" s="76">
        <f t="shared" si="0"/>
        <v>0</v>
      </c>
    </row>
  </sheetData>
  <mergeCells count="3">
    <mergeCell ref="A7:A8"/>
    <mergeCell ref="B7:B8"/>
    <mergeCell ref="L7:L8"/>
  </mergeCells>
  <phoneticPr fontId="0" type="noConversion"/>
  <printOptions horizontalCentered="1"/>
  <pageMargins left="0" right="0" top="0.98425196850393704" bottom="0.19685039370078741" header="0.51181102362204722" footer="0"/>
  <pageSetup paperSize="9" orientation="landscape" horizontalDpi="36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17"/>
  <sheetViews>
    <sheetView view="pageBreakPreview" zoomScaleNormal="100" workbookViewId="0">
      <selection activeCell="A9" sqref="A9:K17"/>
    </sheetView>
  </sheetViews>
  <sheetFormatPr baseColWidth="10" defaultRowHeight="16.5" x14ac:dyDescent="0.35"/>
  <cols>
    <col min="1" max="1" width="4" style="11" customWidth="1"/>
    <col min="2" max="2" width="30.7109375" style="1" customWidth="1"/>
    <col min="3" max="5" width="6.28515625" style="1" bestFit="1" customWidth="1"/>
    <col min="6" max="10" width="5.42578125" style="3" customWidth="1"/>
    <col min="11" max="11" width="7.7109375" style="1" bestFit="1" customWidth="1"/>
    <col min="12" max="16384" width="11.42578125" style="1"/>
  </cols>
  <sheetData>
    <row r="1" spans="1:11" s="13" customFormat="1" ht="19.5" x14ac:dyDescent="0.4">
      <c r="A1" s="12"/>
      <c r="B1" s="2" t="s">
        <v>381</v>
      </c>
      <c r="C1" s="12"/>
      <c r="D1" s="12"/>
      <c r="F1" s="12"/>
      <c r="G1" s="12"/>
      <c r="H1" s="12"/>
      <c r="I1" s="12"/>
      <c r="J1" s="12"/>
    </row>
    <row r="3" spans="1:11" ht="19.5" x14ac:dyDescent="0.4">
      <c r="B3" s="4" t="s">
        <v>175</v>
      </c>
      <c r="C3" s="11"/>
      <c r="D3" s="11"/>
    </row>
    <row r="4" spans="1:11" x14ac:dyDescent="0.35">
      <c r="B4" s="11"/>
      <c r="C4" s="11"/>
      <c r="D4" s="11"/>
    </row>
    <row r="5" spans="1:11" ht="15" x14ac:dyDescent="0.3">
      <c r="A5" s="3"/>
      <c r="B5" s="3"/>
      <c r="C5" s="3"/>
      <c r="D5" s="3"/>
      <c r="E5" s="3"/>
    </row>
    <row r="6" spans="1:11" s="3" customFormat="1" x14ac:dyDescent="0.35">
      <c r="A6" s="11"/>
    </row>
    <row r="7" spans="1:11" ht="15" x14ac:dyDescent="0.3">
      <c r="A7" s="106" t="s">
        <v>16</v>
      </c>
      <c r="B7" s="107" t="s">
        <v>2</v>
      </c>
      <c r="C7" s="81" t="s">
        <v>0</v>
      </c>
      <c r="D7" s="81" t="s">
        <v>0</v>
      </c>
      <c r="E7" s="81" t="s">
        <v>0</v>
      </c>
      <c r="F7" s="76" t="s">
        <v>0</v>
      </c>
      <c r="G7" s="76" t="s">
        <v>0</v>
      </c>
      <c r="H7" s="76" t="s">
        <v>0</v>
      </c>
      <c r="I7" s="76" t="s">
        <v>0</v>
      </c>
      <c r="J7" s="76" t="s">
        <v>0</v>
      </c>
      <c r="K7" s="110" t="s">
        <v>1</v>
      </c>
    </row>
    <row r="8" spans="1:11" ht="15" x14ac:dyDescent="0.3">
      <c r="A8" s="106"/>
      <c r="B8" s="107"/>
      <c r="C8" s="81">
        <v>1997</v>
      </c>
      <c r="D8" s="81">
        <v>1998</v>
      </c>
      <c r="E8" s="81">
        <v>1999</v>
      </c>
      <c r="F8" s="76">
        <v>2001</v>
      </c>
      <c r="G8" s="76">
        <v>2002</v>
      </c>
      <c r="H8" s="76">
        <v>2003</v>
      </c>
      <c r="I8" s="76">
        <v>2004</v>
      </c>
      <c r="J8" s="76">
        <v>2005</v>
      </c>
      <c r="K8" s="111"/>
    </row>
    <row r="9" spans="1:11" x14ac:dyDescent="0.35">
      <c r="A9" s="80" t="s">
        <v>14</v>
      </c>
      <c r="B9" s="81" t="s">
        <v>354</v>
      </c>
      <c r="C9" s="81"/>
      <c r="D9" s="81"/>
      <c r="E9" s="81"/>
      <c r="F9" s="76"/>
      <c r="G9" s="76">
        <v>34</v>
      </c>
      <c r="H9" s="76">
        <v>17</v>
      </c>
      <c r="I9" s="76">
        <v>39</v>
      </c>
      <c r="J9" s="76">
        <v>40</v>
      </c>
      <c r="K9" s="76">
        <f t="shared" ref="K9:K17" si="0">SUM(C9:J9)</f>
        <v>130</v>
      </c>
    </row>
    <row r="10" spans="1:11" x14ac:dyDescent="0.35">
      <c r="A10" s="80" t="s">
        <v>19</v>
      </c>
      <c r="B10" s="81" t="s">
        <v>12</v>
      </c>
      <c r="C10" s="81"/>
      <c r="D10" s="81"/>
      <c r="E10" s="81"/>
      <c r="F10" s="76"/>
      <c r="G10" s="76">
        <v>14</v>
      </c>
      <c r="H10" s="76">
        <v>7</v>
      </c>
      <c r="I10" s="76">
        <v>29</v>
      </c>
      <c r="J10" s="76">
        <v>30</v>
      </c>
      <c r="K10" s="76">
        <f t="shared" si="0"/>
        <v>80</v>
      </c>
    </row>
    <row r="11" spans="1:11" x14ac:dyDescent="0.35">
      <c r="A11" s="80" t="s">
        <v>21</v>
      </c>
      <c r="B11" s="81" t="s">
        <v>3</v>
      </c>
      <c r="C11" s="76">
        <v>4</v>
      </c>
      <c r="D11" s="76">
        <v>2</v>
      </c>
      <c r="E11" s="76"/>
      <c r="F11" s="76">
        <v>20</v>
      </c>
      <c r="G11" s="76">
        <v>24</v>
      </c>
      <c r="H11" s="76">
        <v>27</v>
      </c>
      <c r="I11" s="76"/>
      <c r="J11" s="76"/>
      <c r="K11" s="76">
        <f t="shared" si="0"/>
        <v>77</v>
      </c>
    </row>
    <row r="12" spans="1:11" x14ac:dyDescent="0.35">
      <c r="A12" s="80" t="s">
        <v>22</v>
      </c>
      <c r="B12" s="81" t="s">
        <v>292</v>
      </c>
      <c r="C12" s="76"/>
      <c r="D12" s="76"/>
      <c r="E12" s="76"/>
      <c r="F12" s="76"/>
      <c r="G12" s="76"/>
      <c r="H12" s="76">
        <v>37</v>
      </c>
      <c r="I12" s="76">
        <v>19</v>
      </c>
      <c r="J12" s="76"/>
      <c r="K12" s="76">
        <f t="shared" si="0"/>
        <v>56</v>
      </c>
    </row>
    <row r="13" spans="1:11" x14ac:dyDescent="0.35">
      <c r="A13" s="80" t="s">
        <v>23</v>
      </c>
      <c r="B13" s="81" t="s">
        <v>285</v>
      </c>
      <c r="C13" s="76"/>
      <c r="D13" s="76"/>
      <c r="E13" s="76">
        <v>19</v>
      </c>
      <c r="F13" s="76">
        <v>30</v>
      </c>
      <c r="G13" s="76">
        <v>4</v>
      </c>
      <c r="H13" s="76"/>
      <c r="I13" s="76"/>
      <c r="J13" s="76"/>
      <c r="K13" s="76">
        <f t="shared" si="0"/>
        <v>53</v>
      </c>
    </row>
    <row r="14" spans="1:11" x14ac:dyDescent="0.35">
      <c r="A14" s="80" t="s">
        <v>26</v>
      </c>
      <c r="B14" s="81" t="s">
        <v>139</v>
      </c>
      <c r="C14" s="76"/>
      <c r="D14" s="76">
        <v>12</v>
      </c>
      <c r="E14" s="76">
        <v>9</v>
      </c>
      <c r="F14" s="76"/>
      <c r="G14" s="76"/>
      <c r="H14" s="76"/>
      <c r="I14" s="76"/>
      <c r="J14" s="76"/>
      <c r="K14" s="76">
        <f t="shared" si="0"/>
        <v>21</v>
      </c>
    </row>
    <row r="15" spans="1:11" x14ac:dyDescent="0.35">
      <c r="A15" s="80" t="s">
        <v>27</v>
      </c>
      <c r="B15" s="81" t="s">
        <v>382</v>
      </c>
      <c r="C15" s="76"/>
      <c r="D15" s="76"/>
      <c r="E15" s="76"/>
      <c r="F15" s="76"/>
      <c r="G15" s="76"/>
      <c r="H15" s="76"/>
      <c r="I15" s="76"/>
      <c r="J15" s="76">
        <v>20</v>
      </c>
      <c r="K15" s="76">
        <f t="shared" si="0"/>
        <v>20</v>
      </c>
    </row>
    <row r="16" spans="1:11" x14ac:dyDescent="0.35">
      <c r="A16" s="80" t="s">
        <v>29</v>
      </c>
      <c r="B16" s="81" t="s">
        <v>165</v>
      </c>
      <c r="C16" s="81"/>
      <c r="D16" s="81"/>
      <c r="E16" s="81"/>
      <c r="F16" s="76">
        <v>10</v>
      </c>
      <c r="G16" s="76"/>
      <c r="H16" s="76"/>
      <c r="I16" s="76"/>
      <c r="J16" s="76"/>
      <c r="K16" s="76">
        <f t="shared" si="0"/>
        <v>10</v>
      </c>
    </row>
    <row r="17" spans="1:11" x14ac:dyDescent="0.35">
      <c r="A17" s="80" t="s">
        <v>31</v>
      </c>
      <c r="B17" s="81" t="s">
        <v>353</v>
      </c>
      <c r="C17" s="76"/>
      <c r="D17" s="76"/>
      <c r="E17" s="76"/>
      <c r="F17" s="76"/>
      <c r="G17" s="76"/>
      <c r="H17" s="76"/>
      <c r="I17" s="76">
        <v>9</v>
      </c>
      <c r="J17" s="76"/>
      <c r="K17" s="76">
        <f t="shared" si="0"/>
        <v>9</v>
      </c>
    </row>
  </sheetData>
  <mergeCells count="3">
    <mergeCell ref="A7:A8"/>
    <mergeCell ref="B7:B8"/>
    <mergeCell ref="K7:K8"/>
  </mergeCells>
  <phoneticPr fontId="0" type="noConversion"/>
  <printOptions horizontalCentered="1"/>
  <pageMargins left="0" right="0" top="0.98425196850393704" bottom="0" header="0.51181102362204722" footer="0"/>
  <pageSetup paperSize="9" orientation="landscape" horizontalDpi="36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Z109"/>
  <sheetViews>
    <sheetView tabSelected="1" view="pageBreakPreview" zoomScale="85" zoomScaleNormal="85" zoomScaleSheetLayoutView="85" workbookViewId="0">
      <pane ySplit="6" topLeftCell="A93" activePane="bottomLeft" state="frozen"/>
      <selection pane="bottomLeft" activeCell="G112" sqref="G112"/>
    </sheetView>
  </sheetViews>
  <sheetFormatPr baseColWidth="10" defaultRowHeight="15" x14ac:dyDescent="0.3"/>
  <cols>
    <col min="1" max="1" width="4.7109375" style="43" bestFit="1" customWidth="1"/>
    <col min="2" max="2" width="18.42578125" style="44" customWidth="1"/>
    <col min="3" max="3" width="22.140625" style="44" customWidth="1"/>
    <col min="4" max="18" width="5" style="47" customWidth="1"/>
    <col min="19" max="19" width="7.5703125" style="47" bestFit="1" customWidth="1"/>
    <col min="20" max="16384" width="11.42578125" style="1"/>
  </cols>
  <sheetData>
    <row r="1" spans="1:26" x14ac:dyDescent="0.3">
      <c r="B1" s="112" t="s">
        <v>362</v>
      </c>
      <c r="C1" s="112"/>
    </row>
    <row r="2" spans="1:26" ht="3.75" customHeight="1" x14ac:dyDescent="0.3"/>
    <row r="3" spans="1:26" x14ac:dyDescent="0.3">
      <c r="B3" s="113" t="s">
        <v>174</v>
      </c>
      <c r="C3" s="113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26" ht="4.5" customHeight="1" x14ac:dyDescent="0.3"/>
    <row r="5" spans="1:26" x14ac:dyDescent="0.3">
      <c r="A5" s="115" t="s">
        <v>16</v>
      </c>
      <c r="B5" s="116" t="s">
        <v>65</v>
      </c>
      <c r="C5" s="116" t="s">
        <v>66</v>
      </c>
      <c r="D5" s="83" t="s">
        <v>68</v>
      </c>
      <c r="E5" s="83" t="s">
        <v>68</v>
      </c>
      <c r="F5" s="83" t="s">
        <v>68</v>
      </c>
      <c r="G5" s="83" t="s">
        <v>68</v>
      </c>
      <c r="H5" s="83" t="s">
        <v>385</v>
      </c>
      <c r="I5" s="83" t="s">
        <v>68</v>
      </c>
      <c r="J5" s="83" t="s">
        <v>385</v>
      </c>
      <c r="K5" s="83" t="s">
        <v>68</v>
      </c>
      <c r="L5" s="83" t="s">
        <v>385</v>
      </c>
      <c r="M5" s="83" t="s">
        <v>68</v>
      </c>
      <c r="N5" s="83" t="s">
        <v>385</v>
      </c>
      <c r="O5" s="83" t="s">
        <v>68</v>
      </c>
      <c r="P5" s="83" t="s">
        <v>385</v>
      </c>
      <c r="Q5" s="83" t="s">
        <v>68</v>
      </c>
      <c r="R5" s="83" t="s">
        <v>385</v>
      </c>
      <c r="S5" s="114" t="s">
        <v>1</v>
      </c>
    </row>
    <row r="6" spans="1:26" x14ac:dyDescent="0.3">
      <c r="A6" s="115"/>
      <c r="B6" s="116"/>
      <c r="C6" s="116"/>
      <c r="D6" s="83">
        <v>1997</v>
      </c>
      <c r="E6" s="83">
        <v>1998</v>
      </c>
      <c r="F6" s="83">
        <v>1999</v>
      </c>
      <c r="G6" s="83">
        <v>2000</v>
      </c>
      <c r="H6" s="83">
        <v>2000</v>
      </c>
      <c r="I6" s="83">
        <v>2001</v>
      </c>
      <c r="J6" s="83">
        <v>2001</v>
      </c>
      <c r="K6" s="83">
        <v>2002</v>
      </c>
      <c r="L6" s="83">
        <v>2002</v>
      </c>
      <c r="M6" s="83">
        <v>2003</v>
      </c>
      <c r="N6" s="83">
        <v>2003</v>
      </c>
      <c r="O6" s="83">
        <v>2004</v>
      </c>
      <c r="P6" s="83">
        <v>2004</v>
      </c>
      <c r="Q6" s="83">
        <v>2005</v>
      </c>
      <c r="R6" s="83">
        <v>2005</v>
      </c>
      <c r="S6" s="114"/>
    </row>
    <row r="7" spans="1:26" ht="14.1" customHeight="1" x14ac:dyDescent="0.3">
      <c r="A7" s="84" t="s">
        <v>14</v>
      </c>
      <c r="B7" s="85" t="s">
        <v>204</v>
      </c>
      <c r="C7" s="85" t="s">
        <v>144</v>
      </c>
      <c r="D7" s="83"/>
      <c r="E7" s="83"/>
      <c r="F7" s="83">
        <v>15</v>
      </c>
      <c r="G7" s="83"/>
      <c r="H7" s="83"/>
      <c r="I7" s="83">
        <v>30</v>
      </c>
      <c r="J7" s="83"/>
      <c r="K7" s="83"/>
      <c r="L7" s="83"/>
      <c r="M7" s="83"/>
      <c r="N7" s="83"/>
      <c r="O7" s="83">
        <v>39</v>
      </c>
      <c r="P7" s="83"/>
      <c r="Q7" s="83"/>
      <c r="R7" s="83">
        <v>6</v>
      </c>
      <c r="S7" s="83">
        <f t="shared" ref="S7:S38" si="0">SUM(D7:R7)</f>
        <v>90</v>
      </c>
      <c r="T7" s="48"/>
      <c r="U7" s="48"/>
      <c r="V7" s="48"/>
      <c r="W7" s="48"/>
      <c r="X7" s="48"/>
      <c r="Y7" s="48"/>
      <c r="Z7" s="48"/>
    </row>
    <row r="8" spans="1:26" ht="14.1" customHeight="1" x14ac:dyDescent="0.3">
      <c r="A8" s="84" t="s">
        <v>19</v>
      </c>
      <c r="B8" s="86" t="s">
        <v>207</v>
      </c>
      <c r="C8" s="86" t="s">
        <v>165</v>
      </c>
      <c r="D8" s="83"/>
      <c r="E8" s="83"/>
      <c r="F8" s="83"/>
      <c r="G8" s="83"/>
      <c r="H8" s="83"/>
      <c r="I8" s="83">
        <v>14</v>
      </c>
      <c r="J8" s="83"/>
      <c r="K8" s="83">
        <v>18</v>
      </c>
      <c r="L8" s="83"/>
      <c r="M8" s="83">
        <v>37</v>
      </c>
      <c r="N8" s="83"/>
      <c r="O8" s="83"/>
      <c r="P8" s="83"/>
      <c r="Q8" s="83">
        <v>14</v>
      </c>
      <c r="R8" s="83"/>
      <c r="S8" s="83">
        <f t="shared" si="0"/>
        <v>83</v>
      </c>
    </row>
    <row r="9" spans="1:26" ht="14.1" customHeight="1" x14ac:dyDescent="0.3">
      <c r="A9" s="84" t="s">
        <v>21</v>
      </c>
      <c r="B9" s="85" t="s">
        <v>310</v>
      </c>
      <c r="C9" s="85" t="s">
        <v>18</v>
      </c>
      <c r="D9" s="83"/>
      <c r="E9" s="83"/>
      <c r="F9" s="83"/>
      <c r="G9" s="83"/>
      <c r="H9" s="83"/>
      <c r="I9" s="83"/>
      <c r="J9" s="83"/>
      <c r="K9" s="83"/>
      <c r="L9" s="83"/>
      <c r="M9" s="83">
        <v>33</v>
      </c>
      <c r="N9" s="83">
        <v>7</v>
      </c>
      <c r="O9" s="83">
        <v>29</v>
      </c>
      <c r="P9" s="83"/>
      <c r="Q9" s="83"/>
      <c r="R9" s="83">
        <v>10</v>
      </c>
      <c r="S9" s="83">
        <f t="shared" si="0"/>
        <v>79</v>
      </c>
    </row>
    <row r="10" spans="1:26" ht="14.1" customHeight="1" x14ac:dyDescent="0.3">
      <c r="A10" s="84" t="s">
        <v>22</v>
      </c>
      <c r="B10" s="86" t="s">
        <v>275</v>
      </c>
      <c r="C10" s="86" t="s">
        <v>5</v>
      </c>
      <c r="D10" s="83"/>
      <c r="E10" s="83"/>
      <c r="F10" s="83"/>
      <c r="G10" s="83"/>
      <c r="H10" s="83"/>
      <c r="I10" s="83"/>
      <c r="J10" s="83"/>
      <c r="K10" s="83">
        <v>14</v>
      </c>
      <c r="L10" s="83"/>
      <c r="M10" s="83">
        <v>11</v>
      </c>
      <c r="N10" s="83"/>
      <c r="O10" s="83">
        <v>37</v>
      </c>
      <c r="P10" s="83"/>
      <c r="Q10" s="83"/>
      <c r="R10" s="83">
        <v>16</v>
      </c>
      <c r="S10" s="83">
        <f t="shared" si="0"/>
        <v>78</v>
      </c>
    </row>
    <row r="11" spans="1:26" ht="14.1" customHeight="1" x14ac:dyDescent="0.3">
      <c r="A11" s="84" t="s">
        <v>23</v>
      </c>
      <c r="B11" s="86" t="s">
        <v>205</v>
      </c>
      <c r="C11" s="86" t="s">
        <v>18</v>
      </c>
      <c r="D11" s="83">
        <v>2</v>
      </c>
      <c r="E11" s="83"/>
      <c r="F11" s="83">
        <v>7</v>
      </c>
      <c r="G11" s="83"/>
      <c r="H11" s="83"/>
      <c r="I11" s="83"/>
      <c r="J11" s="83">
        <v>6</v>
      </c>
      <c r="K11" s="83">
        <v>16</v>
      </c>
      <c r="L11" s="83"/>
      <c r="M11" s="83">
        <v>31</v>
      </c>
      <c r="N11" s="83"/>
      <c r="O11" s="83"/>
      <c r="P11" s="83"/>
      <c r="Q11" s="83"/>
      <c r="R11" s="83">
        <v>8</v>
      </c>
      <c r="S11" s="83">
        <f t="shared" si="0"/>
        <v>70</v>
      </c>
    </row>
    <row r="12" spans="1:26" ht="14.1" customHeight="1" x14ac:dyDescent="0.3">
      <c r="A12" s="84" t="s">
        <v>26</v>
      </c>
      <c r="B12" s="86" t="s">
        <v>203</v>
      </c>
      <c r="C12" s="86" t="s">
        <v>10</v>
      </c>
      <c r="D12" s="83"/>
      <c r="E12" s="83"/>
      <c r="F12" s="83"/>
      <c r="G12" s="83">
        <v>25</v>
      </c>
      <c r="H12" s="83"/>
      <c r="I12" s="83">
        <v>28</v>
      </c>
      <c r="J12" s="83"/>
      <c r="K12" s="83"/>
      <c r="L12" s="83"/>
      <c r="M12" s="83">
        <v>15</v>
      </c>
      <c r="N12" s="83"/>
      <c r="O12" s="83"/>
      <c r="P12" s="83"/>
      <c r="Q12" s="83"/>
      <c r="R12" s="83"/>
      <c r="S12" s="83">
        <f t="shared" si="0"/>
        <v>68</v>
      </c>
    </row>
    <row r="13" spans="1:26" ht="14.1" customHeight="1" x14ac:dyDescent="0.3">
      <c r="A13" s="84" t="s">
        <v>27</v>
      </c>
      <c r="B13" s="86" t="s">
        <v>201</v>
      </c>
      <c r="C13" s="86" t="s">
        <v>202</v>
      </c>
      <c r="D13" s="83"/>
      <c r="E13" s="83"/>
      <c r="F13" s="83"/>
      <c r="G13" s="83">
        <v>13</v>
      </c>
      <c r="H13" s="83"/>
      <c r="I13" s="83"/>
      <c r="J13" s="83"/>
      <c r="K13" s="83">
        <v>12</v>
      </c>
      <c r="L13" s="83"/>
      <c r="M13" s="83"/>
      <c r="N13" s="83">
        <v>9</v>
      </c>
      <c r="O13" s="83"/>
      <c r="P13" s="83">
        <v>19</v>
      </c>
      <c r="Q13" s="83">
        <v>10</v>
      </c>
      <c r="R13" s="83"/>
      <c r="S13" s="83">
        <f t="shared" si="0"/>
        <v>63</v>
      </c>
    </row>
    <row r="14" spans="1:26" ht="14.1" customHeight="1" x14ac:dyDescent="0.3">
      <c r="A14" s="84" t="s">
        <v>29</v>
      </c>
      <c r="B14" s="86" t="s">
        <v>213</v>
      </c>
      <c r="C14" s="86" t="s">
        <v>64</v>
      </c>
      <c r="D14" s="83"/>
      <c r="E14" s="83"/>
      <c r="F14" s="83">
        <v>19</v>
      </c>
      <c r="G14" s="83"/>
      <c r="H14" s="83"/>
      <c r="I14" s="83"/>
      <c r="J14" s="83">
        <v>10</v>
      </c>
      <c r="K14" s="83">
        <v>32</v>
      </c>
      <c r="L14" s="83"/>
      <c r="M14" s="83"/>
      <c r="N14" s="83"/>
      <c r="O14" s="83"/>
      <c r="P14" s="83"/>
      <c r="Q14" s="83"/>
      <c r="R14" s="83"/>
      <c r="S14" s="83">
        <f t="shared" si="0"/>
        <v>61</v>
      </c>
    </row>
    <row r="15" spans="1:26" ht="14.1" customHeight="1" x14ac:dyDescent="0.3">
      <c r="A15" s="84" t="s">
        <v>31</v>
      </c>
      <c r="B15" s="85" t="s">
        <v>270</v>
      </c>
      <c r="C15" s="86" t="s">
        <v>64</v>
      </c>
      <c r="D15" s="83"/>
      <c r="E15" s="83"/>
      <c r="F15" s="83"/>
      <c r="G15" s="83"/>
      <c r="H15" s="83"/>
      <c r="I15" s="83"/>
      <c r="J15" s="83"/>
      <c r="K15" s="83">
        <v>34</v>
      </c>
      <c r="L15" s="83"/>
      <c r="M15" s="83">
        <v>13</v>
      </c>
      <c r="N15" s="83">
        <v>1</v>
      </c>
      <c r="O15" s="83"/>
      <c r="P15" s="83"/>
      <c r="Q15" s="83"/>
      <c r="R15" s="83"/>
      <c r="S15" s="83">
        <f t="shared" si="0"/>
        <v>48</v>
      </c>
    </row>
    <row r="16" spans="1:26" ht="14.1" customHeight="1" x14ac:dyDescent="0.3">
      <c r="A16" s="84" t="s">
        <v>32</v>
      </c>
      <c r="B16" s="86" t="s">
        <v>210</v>
      </c>
      <c r="C16" s="86" t="s">
        <v>18</v>
      </c>
      <c r="D16" s="83"/>
      <c r="E16" s="83"/>
      <c r="F16" s="83">
        <v>1</v>
      </c>
      <c r="G16" s="83"/>
      <c r="H16" s="83"/>
      <c r="I16" s="83"/>
      <c r="J16" s="83"/>
      <c r="K16" s="83">
        <v>26</v>
      </c>
      <c r="L16" s="83"/>
      <c r="M16" s="83">
        <v>21</v>
      </c>
      <c r="N16" s="83"/>
      <c r="O16" s="83"/>
      <c r="P16" s="83"/>
      <c r="Q16" s="83"/>
      <c r="R16" s="83"/>
      <c r="S16" s="83">
        <f t="shared" si="0"/>
        <v>48</v>
      </c>
    </row>
    <row r="17" spans="1:19" ht="14.1" customHeight="1" x14ac:dyDescent="0.3">
      <c r="A17" s="84" t="s">
        <v>15</v>
      </c>
      <c r="B17" s="86" t="s">
        <v>221</v>
      </c>
      <c r="C17" s="86" t="s">
        <v>222</v>
      </c>
      <c r="D17" s="83"/>
      <c r="E17" s="83"/>
      <c r="F17" s="83">
        <v>13</v>
      </c>
      <c r="G17" s="83"/>
      <c r="H17" s="83"/>
      <c r="I17" s="83"/>
      <c r="J17" s="83"/>
      <c r="K17" s="83"/>
      <c r="L17" s="83">
        <v>10</v>
      </c>
      <c r="M17" s="83"/>
      <c r="N17" s="83"/>
      <c r="O17" s="83"/>
      <c r="P17" s="83"/>
      <c r="Q17" s="83">
        <v>24</v>
      </c>
      <c r="R17" s="83"/>
      <c r="S17" s="83">
        <f t="shared" si="0"/>
        <v>47</v>
      </c>
    </row>
    <row r="18" spans="1:19" ht="14.1" customHeight="1" x14ac:dyDescent="0.3">
      <c r="A18" s="84" t="s">
        <v>33</v>
      </c>
      <c r="B18" s="86" t="s">
        <v>271</v>
      </c>
      <c r="C18" s="86" t="s">
        <v>233</v>
      </c>
      <c r="D18" s="83"/>
      <c r="E18" s="83"/>
      <c r="F18" s="83"/>
      <c r="G18" s="83"/>
      <c r="H18" s="83"/>
      <c r="I18" s="83"/>
      <c r="J18" s="83"/>
      <c r="K18" s="83">
        <v>30</v>
      </c>
      <c r="L18" s="83"/>
      <c r="M18" s="83"/>
      <c r="N18" s="83"/>
      <c r="O18" s="83"/>
      <c r="P18" s="83">
        <v>17</v>
      </c>
      <c r="Q18" s="83"/>
      <c r="R18" s="83"/>
      <c r="S18" s="83">
        <f t="shared" si="0"/>
        <v>47</v>
      </c>
    </row>
    <row r="19" spans="1:19" ht="14.1" customHeight="1" x14ac:dyDescent="0.3">
      <c r="A19" s="84" t="s">
        <v>34</v>
      </c>
      <c r="B19" s="86" t="s">
        <v>135</v>
      </c>
      <c r="C19" s="86" t="s">
        <v>165</v>
      </c>
      <c r="D19" s="83"/>
      <c r="E19" s="83"/>
      <c r="F19" s="83"/>
      <c r="G19" s="83"/>
      <c r="H19" s="83"/>
      <c r="I19" s="83">
        <v>16</v>
      </c>
      <c r="J19" s="83"/>
      <c r="K19" s="83"/>
      <c r="L19" s="83"/>
      <c r="M19" s="83"/>
      <c r="N19" s="83"/>
      <c r="O19" s="83"/>
      <c r="P19" s="83"/>
      <c r="Q19" s="83">
        <v>26</v>
      </c>
      <c r="R19" s="83"/>
      <c r="S19" s="83">
        <f t="shared" si="0"/>
        <v>42</v>
      </c>
    </row>
    <row r="20" spans="1:19" ht="14.1" customHeight="1" x14ac:dyDescent="0.3">
      <c r="A20" s="84" t="s">
        <v>35</v>
      </c>
      <c r="B20" s="86" t="s">
        <v>246</v>
      </c>
      <c r="C20" s="86" t="s">
        <v>222</v>
      </c>
      <c r="D20" s="83"/>
      <c r="E20" s="83">
        <v>6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>
        <v>36</v>
      </c>
      <c r="R20" s="83"/>
      <c r="S20" s="83">
        <f t="shared" si="0"/>
        <v>42</v>
      </c>
    </row>
    <row r="21" spans="1:19" ht="14.1" customHeight="1" x14ac:dyDescent="0.3">
      <c r="A21" s="84" t="s">
        <v>37</v>
      </c>
      <c r="B21" s="86" t="s">
        <v>370</v>
      </c>
      <c r="C21" s="86" t="s">
        <v>202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>
        <v>40</v>
      </c>
      <c r="R21" s="83"/>
      <c r="S21" s="83">
        <f t="shared" si="0"/>
        <v>40</v>
      </c>
    </row>
    <row r="22" spans="1:19" ht="14.1" customHeight="1" x14ac:dyDescent="0.3">
      <c r="A22" s="84" t="s">
        <v>39</v>
      </c>
      <c r="B22" s="86" t="s">
        <v>223</v>
      </c>
      <c r="C22" s="86" t="s">
        <v>165</v>
      </c>
      <c r="D22" s="83"/>
      <c r="E22" s="83">
        <v>8</v>
      </c>
      <c r="F22" s="83"/>
      <c r="G22" s="83"/>
      <c r="H22" s="83"/>
      <c r="I22" s="83"/>
      <c r="J22" s="83"/>
      <c r="K22" s="83"/>
      <c r="L22" s="83">
        <v>14</v>
      </c>
      <c r="M22" s="83"/>
      <c r="N22" s="83">
        <v>17</v>
      </c>
      <c r="O22" s="83"/>
      <c r="P22" s="83"/>
      <c r="Q22" s="83"/>
      <c r="R22" s="83"/>
      <c r="S22" s="83">
        <f t="shared" si="0"/>
        <v>39</v>
      </c>
    </row>
    <row r="23" spans="1:19" ht="14.1" customHeight="1" x14ac:dyDescent="0.3">
      <c r="A23" s="84" t="s">
        <v>40</v>
      </c>
      <c r="B23" s="86" t="s">
        <v>291</v>
      </c>
      <c r="C23" s="86" t="s">
        <v>172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>
        <v>38</v>
      </c>
      <c r="R23" s="83"/>
      <c r="S23" s="83">
        <f t="shared" si="0"/>
        <v>38</v>
      </c>
    </row>
    <row r="24" spans="1:19" ht="14.1" customHeight="1" x14ac:dyDescent="0.3">
      <c r="A24" s="84" t="s">
        <v>42</v>
      </c>
      <c r="B24" s="85" t="s">
        <v>339</v>
      </c>
      <c r="C24" s="86" t="s">
        <v>141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>
        <v>17</v>
      </c>
      <c r="P24" s="83"/>
      <c r="Q24" s="83">
        <v>2</v>
      </c>
      <c r="R24" s="83">
        <v>18</v>
      </c>
      <c r="S24" s="83">
        <f t="shared" si="0"/>
        <v>37</v>
      </c>
    </row>
    <row r="25" spans="1:19" ht="14.1" customHeight="1" x14ac:dyDescent="0.3">
      <c r="A25" s="84" t="s">
        <v>43</v>
      </c>
      <c r="B25" s="86" t="s">
        <v>247</v>
      </c>
      <c r="C25" s="86" t="s">
        <v>139</v>
      </c>
      <c r="D25" s="83"/>
      <c r="E25" s="83"/>
      <c r="F25" s="83"/>
      <c r="G25" s="83"/>
      <c r="H25" s="83"/>
      <c r="I25" s="83"/>
      <c r="J25" s="83"/>
      <c r="K25" s="83">
        <v>28</v>
      </c>
      <c r="L25" s="83"/>
      <c r="M25" s="83"/>
      <c r="N25" s="83">
        <v>5</v>
      </c>
      <c r="O25" s="83"/>
      <c r="P25" s="83"/>
      <c r="Q25" s="83"/>
      <c r="R25" s="83">
        <v>4</v>
      </c>
      <c r="S25" s="83">
        <f t="shared" si="0"/>
        <v>37</v>
      </c>
    </row>
    <row r="26" spans="1:19" ht="14.1" customHeight="1" x14ac:dyDescent="0.3">
      <c r="A26" s="84" t="s">
        <v>45</v>
      </c>
      <c r="B26" s="85" t="s">
        <v>319</v>
      </c>
      <c r="C26" s="86" t="s">
        <v>18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>
        <v>15</v>
      </c>
      <c r="O26" s="83">
        <v>21</v>
      </c>
      <c r="P26" s="83"/>
      <c r="Q26" s="83"/>
      <c r="R26" s="83"/>
      <c r="S26" s="83">
        <f t="shared" si="0"/>
        <v>36</v>
      </c>
    </row>
    <row r="27" spans="1:19" ht="14.1" customHeight="1" x14ac:dyDescent="0.3">
      <c r="A27" s="84" t="s">
        <v>47</v>
      </c>
      <c r="B27" s="86" t="s">
        <v>289</v>
      </c>
      <c r="C27" s="85" t="s">
        <v>144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>
        <v>35</v>
      </c>
      <c r="P27" s="83"/>
      <c r="Q27" s="83"/>
      <c r="R27" s="83"/>
      <c r="S27" s="83">
        <f t="shared" si="0"/>
        <v>35</v>
      </c>
    </row>
    <row r="28" spans="1:19" ht="14.1" customHeight="1" x14ac:dyDescent="0.3">
      <c r="A28" s="84" t="s">
        <v>49</v>
      </c>
      <c r="B28" s="86" t="s">
        <v>334</v>
      </c>
      <c r="C28" s="85" t="s">
        <v>144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>
        <v>31</v>
      </c>
      <c r="P28" s="83"/>
      <c r="Q28" s="83">
        <v>4</v>
      </c>
      <c r="R28" s="83"/>
      <c r="S28" s="83">
        <f t="shared" si="0"/>
        <v>35</v>
      </c>
    </row>
    <row r="29" spans="1:19" ht="14.1" customHeight="1" x14ac:dyDescent="0.3">
      <c r="A29" s="84" t="s">
        <v>50</v>
      </c>
      <c r="B29" s="85" t="s">
        <v>311</v>
      </c>
      <c r="C29" s="85" t="s">
        <v>18</v>
      </c>
      <c r="D29" s="87"/>
      <c r="E29" s="87"/>
      <c r="F29" s="87"/>
      <c r="G29" s="87"/>
      <c r="H29" s="87"/>
      <c r="I29" s="87"/>
      <c r="J29" s="87"/>
      <c r="K29" s="87"/>
      <c r="L29" s="87"/>
      <c r="M29" s="87">
        <v>35</v>
      </c>
      <c r="N29" s="87"/>
      <c r="O29" s="87"/>
      <c r="P29" s="87"/>
      <c r="Q29" s="87"/>
      <c r="R29" s="87"/>
      <c r="S29" s="83">
        <f t="shared" si="0"/>
        <v>35</v>
      </c>
    </row>
    <row r="30" spans="1:19" ht="14.1" customHeight="1" x14ac:dyDescent="0.3">
      <c r="A30" s="84" t="s">
        <v>52</v>
      </c>
      <c r="B30" s="86" t="s">
        <v>371</v>
      </c>
      <c r="C30" s="86" t="s">
        <v>372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>
        <v>34</v>
      </c>
      <c r="R30" s="83"/>
      <c r="S30" s="83">
        <f t="shared" si="0"/>
        <v>34</v>
      </c>
    </row>
    <row r="31" spans="1:19" ht="14.1" customHeight="1" x14ac:dyDescent="0.3">
      <c r="A31" s="84" t="s">
        <v>54</v>
      </c>
      <c r="B31" s="86" t="s">
        <v>333</v>
      </c>
      <c r="C31" s="86" t="s">
        <v>281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>
        <v>33</v>
      </c>
      <c r="P31" s="83"/>
      <c r="Q31" s="83"/>
      <c r="R31" s="83"/>
      <c r="S31" s="83">
        <f t="shared" si="0"/>
        <v>33</v>
      </c>
    </row>
    <row r="32" spans="1:19" ht="14.1" customHeight="1" x14ac:dyDescent="0.3">
      <c r="A32" s="84" t="s">
        <v>69</v>
      </c>
      <c r="B32" s="86" t="s">
        <v>186</v>
      </c>
      <c r="C32" s="86" t="s">
        <v>140</v>
      </c>
      <c r="D32" s="83"/>
      <c r="E32" s="83"/>
      <c r="F32" s="83"/>
      <c r="G32" s="83"/>
      <c r="H32" s="83"/>
      <c r="I32" s="83"/>
      <c r="J32" s="83"/>
      <c r="K32" s="83"/>
      <c r="L32" s="83">
        <v>12</v>
      </c>
      <c r="M32" s="83"/>
      <c r="N32" s="83"/>
      <c r="O32" s="83"/>
      <c r="P32" s="83"/>
      <c r="Q32" s="83">
        <v>20</v>
      </c>
      <c r="R32" s="83"/>
      <c r="S32" s="83">
        <f t="shared" si="0"/>
        <v>32</v>
      </c>
    </row>
    <row r="33" spans="1:19" ht="14.1" customHeight="1" x14ac:dyDescent="0.3">
      <c r="A33" s="84" t="s">
        <v>55</v>
      </c>
      <c r="B33" s="85" t="s">
        <v>245</v>
      </c>
      <c r="C33" s="85" t="s">
        <v>144</v>
      </c>
      <c r="D33" s="83"/>
      <c r="E33" s="83"/>
      <c r="F33" s="83">
        <v>3</v>
      </c>
      <c r="G33" s="83"/>
      <c r="H33" s="83"/>
      <c r="I33" s="83"/>
      <c r="J33" s="83"/>
      <c r="K33" s="83"/>
      <c r="L33" s="83"/>
      <c r="M33" s="83"/>
      <c r="N33" s="83"/>
      <c r="O33" s="83"/>
      <c r="P33" s="83">
        <v>1</v>
      </c>
      <c r="Q33" s="83">
        <v>28</v>
      </c>
      <c r="R33" s="83"/>
      <c r="S33" s="83">
        <f t="shared" si="0"/>
        <v>32</v>
      </c>
    </row>
    <row r="34" spans="1:19" ht="14.1" customHeight="1" x14ac:dyDescent="0.3">
      <c r="A34" s="84" t="s">
        <v>57</v>
      </c>
      <c r="B34" s="86" t="s">
        <v>373</v>
      </c>
      <c r="C34" s="86" t="s">
        <v>64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>
        <v>32</v>
      </c>
      <c r="R34" s="83"/>
      <c r="S34" s="83">
        <f t="shared" si="0"/>
        <v>32</v>
      </c>
    </row>
    <row r="35" spans="1:19" ht="14.1" customHeight="1" x14ac:dyDescent="0.3">
      <c r="A35" s="84" t="s">
        <v>59</v>
      </c>
      <c r="B35" s="85" t="s">
        <v>313</v>
      </c>
      <c r="C35" s="86" t="s">
        <v>144</v>
      </c>
      <c r="D35" s="83"/>
      <c r="E35" s="83"/>
      <c r="F35" s="83"/>
      <c r="G35" s="83"/>
      <c r="H35" s="83"/>
      <c r="I35" s="83"/>
      <c r="J35" s="83"/>
      <c r="K35" s="83"/>
      <c r="L35" s="83"/>
      <c r="M35" s="83">
        <v>25</v>
      </c>
      <c r="N35" s="83"/>
      <c r="O35" s="83"/>
      <c r="P35" s="83">
        <v>7</v>
      </c>
      <c r="Q35" s="83"/>
      <c r="R35" s="83"/>
      <c r="S35" s="83">
        <f t="shared" si="0"/>
        <v>32</v>
      </c>
    </row>
    <row r="36" spans="1:19" ht="14.1" customHeight="1" x14ac:dyDescent="0.3">
      <c r="A36" s="84" t="s">
        <v>60</v>
      </c>
      <c r="B36" s="86" t="s">
        <v>374</v>
      </c>
      <c r="C36" s="86" t="s">
        <v>284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>
        <v>30</v>
      </c>
      <c r="R36" s="83"/>
      <c r="S36" s="83">
        <f t="shared" si="0"/>
        <v>30</v>
      </c>
    </row>
    <row r="37" spans="1:19" ht="14.1" customHeight="1" x14ac:dyDescent="0.3">
      <c r="A37" s="84" t="s">
        <v>61</v>
      </c>
      <c r="B37" s="86" t="s">
        <v>312</v>
      </c>
      <c r="C37" s="86" t="s">
        <v>144</v>
      </c>
      <c r="D37" s="83"/>
      <c r="E37" s="83"/>
      <c r="F37" s="83"/>
      <c r="G37" s="83"/>
      <c r="H37" s="83"/>
      <c r="I37" s="83"/>
      <c r="J37" s="83"/>
      <c r="K37" s="83"/>
      <c r="L37" s="83"/>
      <c r="M37" s="83">
        <v>29</v>
      </c>
      <c r="N37" s="83"/>
      <c r="O37" s="83"/>
      <c r="P37" s="83"/>
      <c r="Q37" s="83"/>
      <c r="R37" s="83"/>
      <c r="S37" s="83">
        <f t="shared" si="0"/>
        <v>29</v>
      </c>
    </row>
    <row r="38" spans="1:19" ht="14.1" customHeight="1" x14ac:dyDescent="0.3">
      <c r="A38" s="84" t="s">
        <v>62</v>
      </c>
      <c r="B38" s="86" t="s">
        <v>227</v>
      </c>
      <c r="C38" s="86" t="s">
        <v>18</v>
      </c>
      <c r="D38" s="83"/>
      <c r="E38" s="83"/>
      <c r="F38" s="83"/>
      <c r="G38" s="83"/>
      <c r="H38" s="83"/>
      <c r="I38" s="83">
        <v>10</v>
      </c>
      <c r="J38" s="83"/>
      <c r="K38" s="83"/>
      <c r="L38" s="83"/>
      <c r="M38" s="83">
        <v>17</v>
      </c>
      <c r="N38" s="83"/>
      <c r="O38" s="83"/>
      <c r="P38" s="83"/>
      <c r="Q38" s="83"/>
      <c r="R38" s="83"/>
      <c r="S38" s="83">
        <f t="shared" si="0"/>
        <v>27</v>
      </c>
    </row>
    <row r="39" spans="1:19" ht="14.1" customHeight="1" x14ac:dyDescent="0.3">
      <c r="A39" s="84" t="s">
        <v>63</v>
      </c>
      <c r="B39" s="86" t="s">
        <v>184</v>
      </c>
      <c r="C39" s="86" t="s">
        <v>165</v>
      </c>
      <c r="D39" s="83"/>
      <c r="E39" s="83"/>
      <c r="F39" s="83"/>
      <c r="G39" s="83"/>
      <c r="H39" s="83"/>
      <c r="I39" s="83"/>
      <c r="J39" s="83"/>
      <c r="K39" s="83"/>
      <c r="L39" s="83"/>
      <c r="M39" s="83">
        <v>27</v>
      </c>
      <c r="N39" s="83"/>
      <c r="O39" s="83"/>
      <c r="P39" s="83"/>
      <c r="Q39" s="83"/>
      <c r="R39" s="83"/>
      <c r="S39" s="83">
        <f t="shared" ref="S39:S70" si="1">SUM(D39:R39)</f>
        <v>27</v>
      </c>
    </row>
    <row r="40" spans="1:19" ht="14.1" customHeight="1" x14ac:dyDescent="0.3">
      <c r="A40" s="84" t="s">
        <v>70</v>
      </c>
      <c r="B40" s="86" t="s">
        <v>335</v>
      </c>
      <c r="C40" s="86" t="s">
        <v>7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>
        <v>27</v>
      </c>
      <c r="P40" s="83"/>
      <c r="Q40" s="83"/>
      <c r="R40" s="83"/>
      <c r="S40" s="83">
        <f t="shared" si="1"/>
        <v>27</v>
      </c>
    </row>
    <row r="41" spans="1:19" ht="14.1" customHeight="1" x14ac:dyDescent="0.3">
      <c r="A41" s="84" t="s">
        <v>71</v>
      </c>
      <c r="B41" s="86" t="s">
        <v>244</v>
      </c>
      <c r="C41" s="86" t="s">
        <v>202</v>
      </c>
      <c r="D41" s="83"/>
      <c r="E41" s="83">
        <v>4</v>
      </c>
      <c r="F41" s="83"/>
      <c r="G41" s="83"/>
      <c r="H41" s="83"/>
      <c r="I41" s="83"/>
      <c r="J41" s="83"/>
      <c r="K41" s="83">
        <v>22</v>
      </c>
      <c r="L41" s="83"/>
      <c r="M41" s="83"/>
      <c r="N41" s="83"/>
      <c r="O41" s="83"/>
      <c r="P41" s="83"/>
      <c r="Q41" s="83"/>
      <c r="R41" s="83"/>
      <c r="S41" s="83">
        <f t="shared" si="1"/>
        <v>26</v>
      </c>
    </row>
    <row r="42" spans="1:19" ht="14.1" customHeight="1" x14ac:dyDescent="0.3">
      <c r="A42" s="84" t="s">
        <v>72</v>
      </c>
      <c r="B42" s="86" t="s">
        <v>216</v>
      </c>
      <c r="C42" s="86" t="s">
        <v>217</v>
      </c>
      <c r="D42" s="83"/>
      <c r="E42" s="83"/>
      <c r="F42" s="83"/>
      <c r="G42" s="83"/>
      <c r="H42" s="83"/>
      <c r="I42" s="83">
        <v>26</v>
      </c>
      <c r="J42" s="83"/>
      <c r="K42" s="83"/>
      <c r="L42" s="83"/>
      <c r="M42" s="83"/>
      <c r="N42" s="83"/>
      <c r="O42" s="83"/>
      <c r="P42" s="83"/>
      <c r="Q42" s="83"/>
      <c r="R42" s="83"/>
      <c r="S42" s="83">
        <f t="shared" si="1"/>
        <v>26</v>
      </c>
    </row>
    <row r="43" spans="1:19" ht="14.1" customHeight="1" x14ac:dyDescent="0.3">
      <c r="A43" s="84" t="s">
        <v>73</v>
      </c>
      <c r="B43" s="85" t="s">
        <v>336</v>
      </c>
      <c r="C43" s="86" t="s">
        <v>139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>
        <v>25</v>
      </c>
      <c r="P43" s="83"/>
      <c r="Q43" s="83"/>
      <c r="R43" s="83"/>
      <c r="S43" s="83">
        <f t="shared" si="1"/>
        <v>25</v>
      </c>
    </row>
    <row r="44" spans="1:19" ht="14.1" customHeight="1" x14ac:dyDescent="0.3">
      <c r="A44" s="84" t="s">
        <v>74</v>
      </c>
      <c r="B44" s="86" t="s">
        <v>208</v>
      </c>
      <c r="C44" s="86" t="s">
        <v>8</v>
      </c>
      <c r="D44" s="83"/>
      <c r="E44" s="83"/>
      <c r="F44" s="83"/>
      <c r="G44" s="83">
        <v>7</v>
      </c>
      <c r="H44" s="83"/>
      <c r="I44" s="83">
        <v>18</v>
      </c>
      <c r="J44" s="83"/>
      <c r="K44" s="83"/>
      <c r="L44" s="83"/>
      <c r="M44" s="83"/>
      <c r="N44" s="83"/>
      <c r="O44" s="83"/>
      <c r="P44" s="83"/>
      <c r="Q44" s="83"/>
      <c r="R44" s="83"/>
      <c r="S44" s="83">
        <f t="shared" si="1"/>
        <v>25</v>
      </c>
    </row>
    <row r="45" spans="1:19" ht="14.1" customHeight="1" x14ac:dyDescent="0.3">
      <c r="A45" s="84" t="s">
        <v>75</v>
      </c>
      <c r="B45" s="86" t="s">
        <v>272</v>
      </c>
      <c r="C45" s="86" t="s">
        <v>243</v>
      </c>
      <c r="D45" s="83"/>
      <c r="E45" s="83"/>
      <c r="F45" s="83"/>
      <c r="G45" s="83"/>
      <c r="H45" s="83"/>
      <c r="I45" s="83"/>
      <c r="J45" s="83"/>
      <c r="K45" s="83">
        <v>24</v>
      </c>
      <c r="L45" s="83"/>
      <c r="M45" s="83"/>
      <c r="N45" s="83"/>
      <c r="O45" s="83"/>
      <c r="P45" s="83"/>
      <c r="Q45" s="83"/>
      <c r="R45" s="83"/>
      <c r="S45" s="83">
        <f t="shared" si="1"/>
        <v>24</v>
      </c>
    </row>
    <row r="46" spans="1:19" ht="14.1" customHeight="1" x14ac:dyDescent="0.3">
      <c r="A46" s="84" t="s">
        <v>76</v>
      </c>
      <c r="B46" s="86" t="s">
        <v>214</v>
      </c>
      <c r="C46" s="86" t="s">
        <v>5</v>
      </c>
      <c r="D46" s="83"/>
      <c r="E46" s="83"/>
      <c r="F46" s="83"/>
      <c r="G46" s="83"/>
      <c r="H46" s="83"/>
      <c r="I46" s="83">
        <v>24</v>
      </c>
      <c r="J46" s="83"/>
      <c r="K46" s="83"/>
      <c r="L46" s="83"/>
      <c r="M46" s="83"/>
      <c r="N46" s="83"/>
      <c r="O46" s="83"/>
      <c r="P46" s="83"/>
      <c r="Q46" s="83"/>
      <c r="R46" s="83"/>
      <c r="S46" s="83">
        <f t="shared" si="1"/>
        <v>24</v>
      </c>
    </row>
    <row r="47" spans="1:19" ht="14.1" customHeight="1" x14ac:dyDescent="0.3">
      <c r="A47" s="84" t="s">
        <v>77</v>
      </c>
      <c r="B47" s="86" t="s">
        <v>344</v>
      </c>
      <c r="C47" s="86" t="s">
        <v>171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>
        <v>7</v>
      </c>
      <c r="P47" s="83"/>
      <c r="Q47" s="83">
        <v>16</v>
      </c>
      <c r="R47" s="83"/>
      <c r="S47" s="83">
        <f t="shared" si="1"/>
        <v>23</v>
      </c>
    </row>
    <row r="48" spans="1:19" ht="14.1" customHeight="1" x14ac:dyDescent="0.3">
      <c r="A48" s="84" t="s">
        <v>78</v>
      </c>
      <c r="B48" s="86" t="s">
        <v>337</v>
      </c>
      <c r="C48" s="86" t="s">
        <v>139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>
        <v>23</v>
      </c>
      <c r="P48" s="83"/>
      <c r="Q48" s="83"/>
      <c r="R48" s="83"/>
      <c r="S48" s="83">
        <f t="shared" si="1"/>
        <v>23</v>
      </c>
    </row>
    <row r="49" spans="1:19" ht="14.1" customHeight="1" x14ac:dyDescent="0.3">
      <c r="A49" s="84" t="s">
        <v>79</v>
      </c>
      <c r="B49" s="86" t="s">
        <v>215</v>
      </c>
      <c r="C49" s="86" t="s">
        <v>58</v>
      </c>
      <c r="D49" s="83"/>
      <c r="E49" s="83"/>
      <c r="F49" s="83"/>
      <c r="G49" s="83">
        <v>23</v>
      </c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>
        <f t="shared" si="1"/>
        <v>23</v>
      </c>
    </row>
    <row r="50" spans="1:19" ht="14.1" customHeight="1" x14ac:dyDescent="0.3">
      <c r="A50" s="84" t="s">
        <v>80</v>
      </c>
      <c r="B50" s="86" t="s">
        <v>273</v>
      </c>
      <c r="C50" s="86" t="s">
        <v>274</v>
      </c>
      <c r="D50" s="83"/>
      <c r="E50" s="83"/>
      <c r="F50" s="83"/>
      <c r="G50" s="83"/>
      <c r="H50" s="83"/>
      <c r="I50" s="83"/>
      <c r="J50" s="83"/>
      <c r="K50" s="83">
        <v>20</v>
      </c>
      <c r="L50" s="83"/>
      <c r="M50" s="83"/>
      <c r="N50" s="83"/>
      <c r="O50" s="83"/>
      <c r="P50" s="83">
        <v>3</v>
      </c>
      <c r="Q50" s="83"/>
      <c r="R50" s="83"/>
      <c r="S50" s="83">
        <f t="shared" si="1"/>
        <v>23</v>
      </c>
    </row>
    <row r="51" spans="1:19" ht="14.1" customHeight="1" x14ac:dyDescent="0.3">
      <c r="A51" s="84" t="s">
        <v>81</v>
      </c>
      <c r="B51" s="86" t="s">
        <v>376</v>
      </c>
      <c r="C51" s="86" t="s">
        <v>18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>
        <v>22</v>
      </c>
      <c r="R51" s="83"/>
      <c r="S51" s="83">
        <f t="shared" si="1"/>
        <v>22</v>
      </c>
    </row>
    <row r="52" spans="1:19" ht="14.1" customHeight="1" x14ac:dyDescent="0.3">
      <c r="A52" s="84" t="s">
        <v>82</v>
      </c>
      <c r="B52" s="86" t="s">
        <v>219</v>
      </c>
      <c r="C52" s="86" t="s">
        <v>220</v>
      </c>
      <c r="D52" s="83"/>
      <c r="E52" s="83"/>
      <c r="F52" s="83"/>
      <c r="G52" s="83"/>
      <c r="H52" s="83"/>
      <c r="I52" s="83">
        <v>22</v>
      </c>
      <c r="J52" s="83"/>
      <c r="K52" s="83"/>
      <c r="L52" s="83"/>
      <c r="M52" s="83"/>
      <c r="N52" s="83"/>
      <c r="O52" s="83"/>
      <c r="P52" s="83"/>
      <c r="Q52" s="83"/>
      <c r="R52" s="83"/>
      <c r="S52" s="83">
        <f t="shared" si="1"/>
        <v>22</v>
      </c>
    </row>
    <row r="53" spans="1:19" ht="14.1" customHeight="1" x14ac:dyDescent="0.3">
      <c r="A53" s="84" t="s">
        <v>83</v>
      </c>
      <c r="B53" s="86" t="s">
        <v>375</v>
      </c>
      <c r="C53" s="86" t="s">
        <v>202</v>
      </c>
      <c r="D53" s="83"/>
      <c r="E53" s="83"/>
      <c r="F53" s="83"/>
      <c r="G53" s="83">
        <v>21</v>
      </c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>
        <f t="shared" si="1"/>
        <v>21</v>
      </c>
    </row>
    <row r="54" spans="1:19" ht="14.1" customHeight="1" x14ac:dyDescent="0.3">
      <c r="A54" s="84" t="s">
        <v>84</v>
      </c>
      <c r="B54" s="86" t="s">
        <v>392</v>
      </c>
      <c r="C54" s="86" t="s">
        <v>165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>
        <v>20</v>
      </c>
      <c r="S54" s="83">
        <f t="shared" si="1"/>
        <v>20</v>
      </c>
    </row>
    <row r="55" spans="1:19" ht="14.1" customHeight="1" x14ac:dyDescent="0.3">
      <c r="A55" s="84" t="s">
        <v>85</v>
      </c>
      <c r="B55" s="86" t="s">
        <v>224</v>
      </c>
      <c r="C55" s="86" t="s">
        <v>225</v>
      </c>
      <c r="D55" s="83"/>
      <c r="E55" s="83"/>
      <c r="F55" s="83"/>
      <c r="G55" s="83"/>
      <c r="H55" s="83"/>
      <c r="I55" s="83">
        <v>20</v>
      </c>
      <c r="J55" s="83"/>
      <c r="K55" s="83"/>
      <c r="L55" s="83"/>
      <c r="M55" s="83"/>
      <c r="N55" s="83"/>
      <c r="O55" s="83"/>
      <c r="P55" s="83"/>
      <c r="Q55" s="83"/>
      <c r="R55" s="83"/>
      <c r="S55" s="83">
        <f t="shared" si="1"/>
        <v>20</v>
      </c>
    </row>
    <row r="56" spans="1:19" ht="14.1" customHeight="1" x14ac:dyDescent="0.3">
      <c r="A56" s="84" t="s">
        <v>86</v>
      </c>
      <c r="B56" s="86" t="s">
        <v>338</v>
      </c>
      <c r="C56" s="86" t="s">
        <v>171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>
        <v>19</v>
      </c>
      <c r="P56" s="83"/>
      <c r="Q56" s="83"/>
      <c r="R56" s="83"/>
      <c r="S56" s="83">
        <f t="shared" si="1"/>
        <v>19</v>
      </c>
    </row>
    <row r="57" spans="1:19" ht="14.1" customHeight="1" x14ac:dyDescent="0.3">
      <c r="A57" s="84" t="s">
        <v>87</v>
      </c>
      <c r="B57" s="85" t="s">
        <v>248</v>
      </c>
      <c r="C57" s="86" t="s">
        <v>56</v>
      </c>
      <c r="D57" s="83"/>
      <c r="E57" s="83"/>
      <c r="F57" s="83"/>
      <c r="G57" s="83"/>
      <c r="H57" s="83"/>
      <c r="I57" s="83"/>
      <c r="J57" s="83"/>
      <c r="K57" s="83"/>
      <c r="L57" s="83"/>
      <c r="M57" s="83">
        <v>19</v>
      </c>
      <c r="N57" s="83"/>
      <c r="O57" s="83"/>
      <c r="P57" s="83"/>
      <c r="Q57" s="83"/>
      <c r="R57" s="83"/>
      <c r="S57" s="83">
        <f t="shared" si="1"/>
        <v>19</v>
      </c>
    </row>
    <row r="58" spans="1:19" ht="14.1" customHeight="1" x14ac:dyDescent="0.3">
      <c r="A58" s="84" t="s">
        <v>88</v>
      </c>
      <c r="B58" s="86" t="s">
        <v>377</v>
      </c>
      <c r="C58" s="86" t="s">
        <v>144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>
        <v>18</v>
      </c>
      <c r="R58" s="83"/>
      <c r="S58" s="83">
        <f t="shared" si="1"/>
        <v>18</v>
      </c>
    </row>
    <row r="59" spans="1:19" ht="14.1" customHeight="1" x14ac:dyDescent="0.3">
      <c r="A59" s="84" t="s">
        <v>89</v>
      </c>
      <c r="B59" s="86" t="s">
        <v>340</v>
      </c>
      <c r="C59" s="86" t="s">
        <v>167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>
        <v>15</v>
      </c>
      <c r="P59" s="83"/>
      <c r="Q59" s="83"/>
      <c r="R59" s="83"/>
      <c r="S59" s="83">
        <f t="shared" si="1"/>
        <v>15</v>
      </c>
    </row>
    <row r="60" spans="1:19" ht="14.1" customHeight="1" x14ac:dyDescent="0.3">
      <c r="A60" s="84" t="s">
        <v>90</v>
      </c>
      <c r="B60" s="86" t="s">
        <v>349</v>
      </c>
      <c r="C60" s="86" t="s">
        <v>18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>
        <v>15</v>
      </c>
      <c r="Q60" s="83"/>
      <c r="R60" s="83"/>
      <c r="S60" s="83">
        <f t="shared" si="1"/>
        <v>15</v>
      </c>
    </row>
    <row r="61" spans="1:19" ht="14.1" customHeight="1" x14ac:dyDescent="0.3">
      <c r="A61" s="84" t="s">
        <v>91</v>
      </c>
      <c r="B61" s="85" t="s">
        <v>358</v>
      </c>
      <c r="C61" s="86" t="s">
        <v>5</v>
      </c>
      <c r="D61" s="83"/>
      <c r="E61" s="83"/>
      <c r="F61" s="83"/>
      <c r="G61" s="83"/>
      <c r="H61" s="83"/>
      <c r="I61" s="83"/>
      <c r="J61" s="83"/>
      <c r="K61" s="83">
        <v>15</v>
      </c>
      <c r="L61" s="83"/>
      <c r="M61" s="83"/>
      <c r="N61" s="83"/>
      <c r="O61" s="83"/>
      <c r="P61" s="83"/>
      <c r="Q61" s="83"/>
      <c r="R61" s="83"/>
      <c r="S61" s="83">
        <f t="shared" si="1"/>
        <v>15</v>
      </c>
    </row>
    <row r="62" spans="1:19" ht="14.1" customHeight="1" x14ac:dyDescent="0.3">
      <c r="A62" s="84" t="s">
        <v>92</v>
      </c>
      <c r="B62" s="86" t="s">
        <v>206</v>
      </c>
      <c r="C62" s="86" t="s">
        <v>28</v>
      </c>
      <c r="D62" s="83"/>
      <c r="E62" s="83"/>
      <c r="F62" s="83"/>
      <c r="G62" s="83">
        <v>15</v>
      </c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>
        <f t="shared" si="1"/>
        <v>15</v>
      </c>
    </row>
    <row r="63" spans="1:19" ht="14.1" customHeight="1" x14ac:dyDescent="0.3">
      <c r="A63" s="84" t="s">
        <v>93</v>
      </c>
      <c r="B63" s="86" t="s">
        <v>393</v>
      </c>
      <c r="C63" s="86" t="s">
        <v>279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>
        <v>14</v>
      </c>
      <c r="S63" s="83">
        <f t="shared" si="1"/>
        <v>14</v>
      </c>
    </row>
    <row r="64" spans="1:19" ht="14.1" customHeight="1" x14ac:dyDescent="0.3">
      <c r="A64" s="84" t="s">
        <v>94</v>
      </c>
      <c r="B64" s="86" t="s">
        <v>341</v>
      </c>
      <c r="C64" s="86" t="s">
        <v>325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>
        <v>13</v>
      </c>
      <c r="P64" s="83"/>
      <c r="Q64" s="83"/>
      <c r="R64" s="83"/>
      <c r="S64" s="83">
        <f t="shared" si="1"/>
        <v>13</v>
      </c>
    </row>
    <row r="65" spans="1:21" ht="14.1" customHeight="1" x14ac:dyDescent="0.3">
      <c r="A65" s="84" t="s">
        <v>95</v>
      </c>
      <c r="B65" s="86" t="s">
        <v>320</v>
      </c>
      <c r="C65" s="86" t="s">
        <v>144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>
        <v>13</v>
      </c>
      <c r="O65" s="83"/>
      <c r="P65" s="83"/>
      <c r="Q65" s="83"/>
      <c r="R65" s="83"/>
      <c r="S65" s="83">
        <f t="shared" si="1"/>
        <v>13</v>
      </c>
    </row>
    <row r="66" spans="1:21" ht="14.1" customHeight="1" x14ac:dyDescent="0.3">
      <c r="A66" s="84" t="s">
        <v>96</v>
      </c>
      <c r="B66" s="86" t="s">
        <v>290</v>
      </c>
      <c r="C66" s="86" t="s">
        <v>28</v>
      </c>
      <c r="D66" s="83"/>
      <c r="E66" s="83"/>
      <c r="F66" s="83"/>
      <c r="G66" s="83"/>
      <c r="H66" s="83"/>
      <c r="I66" s="83"/>
      <c r="J66" s="83"/>
      <c r="K66" s="83"/>
      <c r="L66" s="83">
        <v>8</v>
      </c>
      <c r="M66" s="83"/>
      <c r="N66" s="83"/>
      <c r="O66" s="83"/>
      <c r="P66" s="83">
        <v>5</v>
      </c>
      <c r="Q66" s="83"/>
      <c r="R66" s="83"/>
      <c r="S66" s="83">
        <f t="shared" si="1"/>
        <v>13</v>
      </c>
    </row>
    <row r="67" spans="1:21" ht="14.1" customHeight="1" x14ac:dyDescent="0.3">
      <c r="A67" s="84" t="s">
        <v>97</v>
      </c>
      <c r="B67" s="86" t="s">
        <v>378</v>
      </c>
      <c r="C67" s="86" t="s">
        <v>253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>
        <v>12</v>
      </c>
      <c r="R67" s="83"/>
      <c r="S67" s="83">
        <f t="shared" si="1"/>
        <v>12</v>
      </c>
    </row>
    <row r="68" spans="1:21" ht="14.1" customHeight="1" x14ac:dyDescent="0.3">
      <c r="A68" s="84" t="s">
        <v>98</v>
      </c>
      <c r="B68" s="86" t="s">
        <v>235</v>
      </c>
      <c r="C68" s="86"/>
      <c r="D68" s="83"/>
      <c r="E68" s="83"/>
      <c r="F68" s="83"/>
      <c r="G68" s="83"/>
      <c r="H68" s="83"/>
      <c r="I68" s="83">
        <v>12</v>
      </c>
      <c r="J68" s="83"/>
      <c r="K68" s="83"/>
      <c r="L68" s="83"/>
      <c r="M68" s="83"/>
      <c r="N68" s="83"/>
      <c r="O68" s="83"/>
      <c r="P68" s="83"/>
      <c r="Q68" s="83"/>
      <c r="R68" s="83"/>
      <c r="S68" s="83">
        <f t="shared" si="1"/>
        <v>12</v>
      </c>
    </row>
    <row r="69" spans="1:21" ht="14.1" customHeight="1" x14ac:dyDescent="0.3">
      <c r="A69" s="84" t="s">
        <v>99</v>
      </c>
      <c r="B69" s="86" t="s">
        <v>218</v>
      </c>
      <c r="C69" s="86" t="s">
        <v>165</v>
      </c>
      <c r="D69" s="83"/>
      <c r="E69" s="83">
        <v>12</v>
      </c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>
        <f t="shared" si="1"/>
        <v>12</v>
      </c>
    </row>
    <row r="70" spans="1:21" ht="14.1" customHeight="1" x14ac:dyDescent="0.3">
      <c r="A70" s="84" t="s">
        <v>100</v>
      </c>
      <c r="B70" s="86" t="s">
        <v>394</v>
      </c>
      <c r="C70" s="86" t="s">
        <v>165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>
        <v>12</v>
      </c>
      <c r="S70" s="83">
        <f t="shared" si="1"/>
        <v>12</v>
      </c>
    </row>
    <row r="71" spans="1:21" ht="14.1" customHeight="1" x14ac:dyDescent="0.3">
      <c r="A71" s="84" t="s">
        <v>101</v>
      </c>
      <c r="B71" s="86" t="s">
        <v>321</v>
      </c>
      <c r="C71" s="86" t="s">
        <v>138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>
        <v>11</v>
      </c>
      <c r="O71" s="83"/>
      <c r="P71" s="83"/>
      <c r="Q71" s="83"/>
      <c r="R71" s="83"/>
      <c r="S71" s="83">
        <f t="shared" ref="S71:S102" si="2">SUM(D71:R71)</f>
        <v>11</v>
      </c>
    </row>
    <row r="72" spans="1:21" ht="14.1" customHeight="1" x14ac:dyDescent="0.3">
      <c r="A72" s="84" t="s">
        <v>102</v>
      </c>
      <c r="B72" s="85" t="s">
        <v>269</v>
      </c>
      <c r="C72" s="85" t="s">
        <v>220</v>
      </c>
      <c r="D72" s="83"/>
      <c r="E72" s="83"/>
      <c r="F72" s="83"/>
      <c r="G72" s="83"/>
      <c r="H72" s="83"/>
      <c r="I72" s="83"/>
      <c r="J72" s="83">
        <v>8</v>
      </c>
      <c r="K72" s="83"/>
      <c r="L72" s="83"/>
      <c r="M72" s="83">
        <v>3</v>
      </c>
      <c r="N72" s="83"/>
      <c r="O72" s="83"/>
      <c r="P72" s="83"/>
      <c r="Q72" s="83"/>
      <c r="R72" s="83"/>
      <c r="S72" s="83">
        <f t="shared" si="2"/>
        <v>11</v>
      </c>
    </row>
    <row r="73" spans="1:21" ht="14.1" customHeight="1" x14ac:dyDescent="0.3">
      <c r="A73" s="84" t="s">
        <v>103</v>
      </c>
      <c r="B73" s="86" t="s">
        <v>231</v>
      </c>
      <c r="C73" s="86" t="s">
        <v>64</v>
      </c>
      <c r="D73" s="83"/>
      <c r="E73" s="83"/>
      <c r="F73" s="83"/>
      <c r="G73" s="83">
        <v>11</v>
      </c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>
        <f t="shared" si="2"/>
        <v>11</v>
      </c>
      <c r="U73" s="49"/>
    </row>
    <row r="74" spans="1:21" ht="14.1" customHeight="1" x14ac:dyDescent="0.3">
      <c r="A74" s="84" t="s">
        <v>104</v>
      </c>
      <c r="B74" s="86" t="s">
        <v>350</v>
      </c>
      <c r="C74" s="86" t="s">
        <v>165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>
        <v>11</v>
      </c>
      <c r="Q74" s="83"/>
      <c r="R74" s="83"/>
      <c r="S74" s="83">
        <f t="shared" si="2"/>
        <v>11</v>
      </c>
    </row>
    <row r="75" spans="1:21" ht="14.1" customHeight="1" x14ac:dyDescent="0.3">
      <c r="A75" s="84" t="s">
        <v>105</v>
      </c>
      <c r="B75" s="86" t="s">
        <v>226</v>
      </c>
      <c r="C75" s="85" t="s">
        <v>10</v>
      </c>
      <c r="D75" s="83"/>
      <c r="E75" s="83"/>
      <c r="F75" s="83">
        <v>11</v>
      </c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>
        <f t="shared" si="2"/>
        <v>11</v>
      </c>
    </row>
    <row r="76" spans="1:21" ht="14.1" customHeight="1" x14ac:dyDescent="0.3">
      <c r="A76" s="84" t="s">
        <v>106</v>
      </c>
      <c r="B76" s="86" t="s">
        <v>342</v>
      </c>
      <c r="C76" s="86" t="s">
        <v>56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>
        <v>11</v>
      </c>
      <c r="P76" s="83"/>
      <c r="Q76" s="83"/>
      <c r="R76" s="83"/>
      <c r="S76" s="83">
        <f t="shared" si="2"/>
        <v>11</v>
      </c>
    </row>
    <row r="77" spans="1:21" ht="14.1" customHeight="1" x14ac:dyDescent="0.3">
      <c r="A77" s="84" t="s">
        <v>107</v>
      </c>
      <c r="B77" s="86" t="s">
        <v>211</v>
      </c>
      <c r="C77" s="86" t="s">
        <v>56</v>
      </c>
      <c r="D77" s="83"/>
      <c r="E77" s="83"/>
      <c r="F77" s="83"/>
      <c r="G77" s="83"/>
      <c r="H77" s="83">
        <v>5</v>
      </c>
      <c r="I77" s="83">
        <v>6</v>
      </c>
      <c r="J77" s="83"/>
      <c r="K77" s="83"/>
      <c r="L77" s="83"/>
      <c r="M77" s="83"/>
      <c r="N77" s="83"/>
      <c r="O77" s="83"/>
      <c r="P77" s="83"/>
      <c r="Q77" s="83"/>
      <c r="R77" s="83"/>
      <c r="S77" s="83">
        <f t="shared" si="2"/>
        <v>11</v>
      </c>
    </row>
    <row r="78" spans="1:21" ht="14.1" customHeight="1" x14ac:dyDescent="0.3">
      <c r="A78" s="84" t="s">
        <v>67</v>
      </c>
      <c r="B78" s="86" t="s">
        <v>276</v>
      </c>
      <c r="C78" s="86" t="s">
        <v>136</v>
      </c>
      <c r="D78" s="83"/>
      <c r="E78" s="83"/>
      <c r="F78" s="83"/>
      <c r="G78" s="83"/>
      <c r="H78" s="83"/>
      <c r="I78" s="83"/>
      <c r="J78" s="83"/>
      <c r="K78" s="83">
        <v>10</v>
      </c>
      <c r="L78" s="83"/>
      <c r="M78" s="83"/>
      <c r="N78" s="83"/>
      <c r="O78" s="83"/>
      <c r="P78" s="83"/>
      <c r="Q78" s="83"/>
      <c r="R78" s="83"/>
      <c r="S78" s="83">
        <f t="shared" si="2"/>
        <v>10</v>
      </c>
    </row>
    <row r="79" spans="1:21" ht="14.1" customHeight="1" x14ac:dyDescent="0.3">
      <c r="A79" s="84" t="s">
        <v>108</v>
      </c>
      <c r="B79" s="86" t="s">
        <v>314</v>
      </c>
      <c r="C79" s="86" t="s">
        <v>51</v>
      </c>
      <c r="D79" s="83"/>
      <c r="E79" s="83"/>
      <c r="F79" s="83"/>
      <c r="G79" s="83"/>
      <c r="H79" s="83"/>
      <c r="I79" s="83"/>
      <c r="J79" s="83"/>
      <c r="K79" s="83"/>
      <c r="L79" s="83"/>
      <c r="M79" s="83">
        <v>9</v>
      </c>
      <c r="N79" s="83"/>
      <c r="O79" s="83"/>
      <c r="P79" s="83"/>
      <c r="Q79" s="83"/>
      <c r="R79" s="83"/>
      <c r="S79" s="83">
        <f t="shared" si="2"/>
        <v>9</v>
      </c>
    </row>
    <row r="80" spans="1:21" ht="14.1" customHeight="1" x14ac:dyDescent="0.3">
      <c r="A80" s="84" t="s">
        <v>109</v>
      </c>
      <c r="B80" s="86" t="s">
        <v>343</v>
      </c>
      <c r="C80" s="86" t="s">
        <v>142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>
        <v>9</v>
      </c>
      <c r="P80" s="83"/>
      <c r="Q80" s="83"/>
      <c r="R80" s="83"/>
      <c r="S80" s="83">
        <f t="shared" si="2"/>
        <v>9</v>
      </c>
    </row>
    <row r="81" spans="1:19" ht="14.1" customHeight="1" x14ac:dyDescent="0.3">
      <c r="A81" s="84" t="s">
        <v>110</v>
      </c>
      <c r="B81" s="86" t="s">
        <v>229</v>
      </c>
      <c r="C81" s="86" t="s">
        <v>228</v>
      </c>
      <c r="D81" s="83"/>
      <c r="E81" s="83"/>
      <c r="F81" s="83">
        <v>9</v>
      </c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>
        <f t="shared" si="2"/>
        <v>9</v>
      </c>
    </row>
    <row r="82" spans="1:19" ht="14.1" customHeight="1" x14ac:dyDescent="0.3">
      <c r="A82" s="84" t="s">
        <v>111</v>
      </c>
      <c r="B82" s="86" t="s">
        <v>351</v>
      </c>
      <c r="C82" s="86" t="s">
        <v>352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>
        <v>9</v>
      </c>
      <c r="Q82" s="83"/>
      <c r="R82" s="83"/>
      <c r="S82" s="83">
        <f t="shared" si="2"/>
        <v>9</v>
      </c>
    </row>
    <row r="83" spans="1:19" ht="14.1" customHeight="1" x14ac:dyDescent="0.3">
      <c r="A83" s="84" t="s">
        <v>112</v>
      </c>
      <c r="B83" s="85" t="s">
        <v>249</v>
      </c>
      <c r="C83" s="86" t="s">
        <v>222</v>
      </c>
      <c r="D83" s="83"/>
      <c r="E83" s="83"/>
      <c r="F83" s="83"/>
      <c r="G83" s="83">
        <v>9</v>
      </c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>
        <f t="shared" si="2"/>
        <v>9</v>
      </c>
    </row>
    <row r="84" spans="1:19" ht="14.1" customHeight="1" x14ac:dyDescent="0.3">
      <c r="A84" s="84" t="s">
        <v>113</v>
      </c>
      <c r="B84" s="86" t="s">
        <v>241</v>
      </c>
      <c r="C84" s="86" t="s">
        <v>28</v>
      </c>
      <c r="D84" s="83"/>
      <c r="E84" s="83"/>
      <c r="F84" s="83"/>
      <c r="G84" s="83"/>
      <c r="H84" s="83"/>
      <c r="I84" s="87">
        <v>8</v>
      </c>
      <c r="J84" s="83"/>
      <c r="K84" s="83"/>
      <c r="L84" s="83"/>
      <c r="M84" s="83"/>
      <c r="N84" s="83"/>
      <c r="O84" s="83"/>
      <c r="P84" s="83"/>
      <c r="Q84" s="83"/>
      <c r="R84" s="83"/>
      <c r="S84" s="83">
        <f t="shared" si="2"/>
        <v>8</v>
      </c>
    </row>
    <row r="85" spans="1:19" ht="14.1" customHeight="1" x14ac:dyDescent="0.3">
      <c r="A85" s="84" t="s">
        <v>114</v>
      </c>
      <c r="B85" s="86" t="s">
        <v>237</v>
      </c>
      <c r="C85" s="86" t="s">
        <v>228</v>
      </c>
      <c r="D85" s="83"/>
      <c r="E85" s="83"/>
      <c r="F85" s="83"/>
      <c r="G85" s="83"/>
      <c r="H85" s="83"/>
      <c r="I85" s="83"/>
      <c r="J85" s="83"/>
      <c r="K85" s="83">
        <v>8</v>
      </c>
      <c r="L85" s="83"/>
      <c r="M85" s="83"/>
      <c r="N85" s="83"/>
      <c r="O85" s="83"/>
      <c r="P85" s="83"/>
      <c r="Q85" s="83"/>
      <c r="R85" s="83"/>
      <c r="S85" s="83">
        <f t="shared" si="2"/>
        <v>8</v>
      </c>
    </row>
    <row r="86" spans="1:19" ht="14.1" customHeight="1" x14ac:dyDescent="0.3">
      <c r="A86" s="84" t="s">
        <v>115</v>
      </c>
      <c r="B86" s="86" t="s">
        <v>379</v>
      </c>
      <c r="C86" s="86" t="s">
        <v>380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>
        <v>8</v>
      </c>
      <c r="R86" s="83"/>
      <c r="S86" s="83">
        <f t="shared" si="2"/>
        <v>8</v>
      </c>
    </row>
    <row r="87" spans="1:19" ht="14.1" customHeight="1" x14ac:dyDescent="0.3">
      <c r="A87" s="84" t="s">
        <v>116</v>
      </c>
      <c r="B87" s="86" t="s">
        <v>315</v>
      </c>
      <c r="C87" s="86" t="s">
        <v>281</v>
      </c>
      <c r="D87" s="83"/>
      <c r="E87" s="83"/>
      <c r="F87" s="83"/>
      <c r="G87" s="83"/>
      <c r="H87" s="83"/>
      <c r="I87" s="83"/>
      <c r="J87" s="83"/>
      <c r="K87" s="83"/>
      <c r="L87" s="83"/>
      <c r="M87" s="83">
        <v>7</v>
      </c>
      <c r="N87" s="83"/>
      <c r="O87" s="83"/>
      <c r="P87" s="83"/>
      <c r="Q87" s="83"/>
      <c r="R87" s="83"/>
      <c r="S87" s="83">
        <f t="shared" si="2"/>
        <v>7</v>
      </c>
    </row>
    <row r="88" spans="1:19" ht="14.1" customHeight="1" x14ac:dyDescent="0.3">
      <c r="A88" s="84" t="s">
        <v>117</v>
      </c>
      <c r="B88" s="86" t="s">
        <v>277</v>
      </c>
      <c r="C88" s="86" t="s">
        <v>178</v>
      </c>
      <c r="D88" s="83"/>
      <c r="E88" s="83"/>
      <c r="F88" s="83"/>
      <c r="G88" s="83"/>
      <c r="H88" s="83"/>
      <c r="I88" s="87"/>
      <c r="J88" s="83"/>
      <c r="K88" s="83">
        <v>6</v>
      </c>
      <c r="L88" s="83"/>
      <c r="M88" s="83"/>
      <c r="N88" s="83"/>
      <c r="O88" s="83"/>
      <c r="P88" s="83"/>
      <c r="Q88" s="83"/>
      <c r="R88" s="83"/>
      <c r="S88" s="83">
        <f t="shared" si="2"/>
        <v>6</v>
      </c>
    </row>
    <row r="89" spans="1:19" ht="14.1" customHeight="1" x14ac:dyDescent="0.3">
      <c r="A89" s="84" t="s">
        <v>118</v>
      </c>
      <c r="B89" s="86" t="s">
        <v>209</v>
      </c>
      <c r="C89" s="86" t="s">
        <v>243</v>
      </c>
      <c r="D89" s="83">
        <v>4</v>
      </c>
      <c r="E89" s="83">
        <v>2</v>
      </c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>
        <f t="shared" si="2"/>
        <v>6</v>
      </c>
    </row>
    <row r="90" spans="1:19" ht="14.1" customHeight="1" x14ac:dyDescent="0.3">
      <c r="A90" s="84" t="s">
        <v>119</v>
      </c>
      <c r="B90" s="86" t="s">
        <v>234</v>
      </c>
      <c r="C90" s="86" t="s">
        <v>284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>
        <v>6</v>
      </c>
      <c r="R90" s="83"/>
      <c r="S90" s="83">
        <f t="shared" si="2"/>
        <v>6</v>
      </c>
    </row>
    <row r="91" spans="1:19" ht="14.1" customHeight="1" x14ac:dyDescent="0.3">
      <c r="A91" s="84" t="s">
        <v>120</v>
      </c>
      <c r="B91" s="86" t="s">
        <v>236</v>
      </c>
      <c r="C91" s="86" t="s">
        <v>58</v>
      </c>
      <c r="D91" s="83"/>
      <c r="E91" s="83"/>
      <c r="F91" s="83"/>
      <c r="G91" s="83">
        <v>5</v>
      </c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>
        <f t="shared" si="2"/>
        <v>5</v>
      </c>
    </row>
    <row r="92" spans="1:19" ht="14.1" customHeight="1" x14ac:dyDescent="0.3">
      <c r="A92" s="84" t="s">
        <v>121</v>
      </c>
      <c r="B92" s="86" t="s">
        <v>230</v>
      </c>
      <c r="C92" s="86" t="s">
        <v>222</v>
      </c>
      <c r="D92" s="83"/>
      <c r="E92" s="83"/>
      <c r="F92" s="83">
        <v>5</v>
      </c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>
        <f t="shared" si="2"/>
        <v>5</v>
      </c>
    </row>
    <row r="93" spans="1:19" ht="14.1" customHeight="1" x14ac:dyDescent="0.3">
      <c r="A93" s="84" t="s">
        <v>122</v>
      </c>
      <c r="B93" s="86" t="s">
        <v>316</v>
      </c>
      <c r="C93" s="86" t="s">
        <v>317</v>
      </c>
      <c r="D93" s="83"/>
      <c r="E93" s="83"/>
      <c r="F93" s="83"/>
      <c r="G93" s="83"/>
      <c r="H93" s="83"/>
      <c r="I93" s="83"/>
      <c r="J93" s="83"/>
      <c r="K93" s="83"/>
      <c r="L93" s="83"/>
      <c r="M93" s="83">
        <v>5</v>
      </c>
      <c r="N93" s="83"/>
      <c r="O93" s="83"/>
      <c r="P93" s="83"/>
      <c r="Q93" s="83"/>
      <c r="R93" s="83"/>
      <c r="S93" s="83">
        <f t="shared" si="2"/>
        <v>5</v>
      </c>
    </row>
    <row r="94" spans="1:19" ht="14.1" customHeight="1" x14ac:dyDescent="0.3">
      <c r="A94" s="84" t="s">
        <v>123</v>
      </c>
      <c r="B94" s="86" t="s">
        <v>345</v>
      </c>
      <c r="C94" s="86" t="s">
        <v>346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>
        <v>5</v>
      </c>
      <c r="P94" s="83"/>
      <c r="Q94" s="83"/>
      <c r="R94" s="83"/>
      <c r="S94" s="83">
        <f t="shared" si="2"/>
        <v>5</v>
      </c>
    </row>
    <row r="95" spans="1:19" ht="14.1" customHeight="1" x14ac:dyDescent="0.3">
      <c r="A95" s="84" t="s">
        <v>124</v>
      </c>
      <c r="B95" s="86" t="s">
        <v>212</v>
      </c>
      <c r="C95" s="86" t="s">
        <v>165</v>
      </c>
      <c r="D95" s="83"/>
      <c r="E95" s="83"/>
      <c r="F95" s="83"/>
      <c r="G95" s="83"/>
      <c r="H95" s="83"/>
      <c r="I95" s="83">
        <v>4</v>
      </c>
      <c r="J95" s="83"/>
      <c r="K95" s="83"/>
      <c r="L95" s="83"/>
      <c r="M95" s="83"/>
      <c r="N95" s="83"/>
      <c r="O95" s="83"/>
      <c r="P95" s="83"/>
      <c r="Q95" s="83"/>
      <c r="R95" s="83"/>
      <c r="S95" s="83">
        <f t="shared" si="2"/>
        <v>4</v>
      </c>
    </row>
    <row r="96" spans="1:19" ht="14.1" customHeight="1" x14ac:dyDescent="0.3">
      <c r="A96" s="84" t="s">
        <v>125</v>
      </c>
      <c r="B96" s="85" t="s">
        <v>238</v>
      </c>
      <c r="C96" s="85" t="s">
        <v>165</v>
      </c>
      <c r="D96" s="83"/>
      <c r="E96" s="83"/>
      <c r="F96" s="83"/>
      <c r="G96" s="83"/>
      <c r="H96" s="83">
        <v>3</v>
      </c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>
        <f t="shared" si="2"/>
        <v>3</v>
      </c>
    </row>
    <row r="97" spans="1:19" ht="14.1" customHeight="1" x14ac:dyDescent="0.3">
      <c r="A97" s="84" t="s">
        <v>126</v>
      </c>
      <c r="B97" s="86" t="s">
        <v>347</v>
      </c>
      <c r="C97" s="86" t="s">
        <v>225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>
        <v>3</v>
      </c>
      <c r="P97" s="83"/>
      <c r="Q97" s="83"/>
      <c r="R97" s="83"/>
      <c r="S97" s="83">
        <f t="shared" si="2"/>
        <v>3</v>
      </c>
    </row>
    <row r="98" spans="1:19" ht="14.1" customHeight="1" x14ac:dyDescent="0.3">
      <c r="A98" s="84" t="s">
        <v>127</v>
      </c>
      <c r="B98" s="86" t="s">
        <v>322</v>
      </c>
      <c r="C98" s="86" t="s">
        <v>171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>
        <v>3</v>
      </c>
      <c r="O98" s="83"/>
      <c r="P98" s="83"/>
      <c r="Q98" s="83"/>
      <c r="R98" s="83"/>
      <c r="S98" s="83">
        <f t="shared" si="2"/>
        <v>3</v>
      </c>
    </row>
    <row r="99" spans="1:19" ht="14.1" customHeight="1" x14ac:dyDescent="0.3">
      <c r="A99" s="84" t="s">
        <v>128</v>
      </c>
      <c r="B99" s="86" t="s">
        <v>240</v>
      </c>
      <c r="C99" s="86" t="s">
        <v>56</v>
      </c>
      <c r="D99" s="83"/>
      <c r="E99" s="83"/>
      <c r="F99" s="83"/>
      <c r="G99" s="83"/>
      <c r="H99" s="83"/>
      <c r="I99" s="83"/>
      <c r="J99" s="83">
        <v>2</v>
      </c>
      <c r="K99" s="83"/>
      <c r="L99" s="83"/>
      <c r="M99" s="83"/>
      <c r="N99" s="83"/>
      <c r="O99" s="83"/>
      <c r="P99" s="83"/>
      <c r="Q99" s="83"/>
      <c r="R99" s="83"/>
      <c r="S99" s="83">
        <f t="shared" si="2"/>
        <v>2</v>
      </c>
    </row>
    <row r="100" spans="1:19" ht="14.1" customHeight="1" x14ac:dyDescent="0.3">
      <c r="A100" s="84" t="s">
        <v>129</v>
      </c>
      <c r="B100" s="86" t="s">
        <v>232</v>
      </c>
      <c r="C100" s="86" t="s">
        <v>10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>
        <v>2</v>
      </c>
      <c r="S100" s="83">
        <f t="shared" si="2"/>
        <v>2</v>
      </c>
    </row>
    <row r="101" spans="1:19" ht="14.1" customHeight="1" x14ac:dyDescent="0.3">
      <c r="A101" s="84" t="s">
        <v>130</v>
      </c>
      <c r="B101" s="86" t="s">
        <v>242</v>
      </c>
      <c r="C101" s="86" t="s">
        <v>5</v>
      </c>
      <c r="D101" s="83"/>
      <c r="E101" s="83"/>
      <c r="F101" s="83"/>
      <c r="G101" s="83"/>
      <c r="H101" s="83"/>
      <c r="I101" s="87">
        <v>2</v>
      </c>
      <c r="J101" s="83"/>
      <c r="K101" s="83"/>
      <c r="L101" s="83"/>
      <c r="M101" s="83"/>
      <c r="N101" s="83"/>
      <c r="O101" s="83"/>
      <c r="P101" s="83"/>
      <c r="Q101" s="83"/>
      <c r="R101" s="83"/>
      <c r="S101" s="83">
        <f t="shared" si="2"/>
        <v>2</v>
      </c>
    </row>
    <row r="102" spans="1:19" ht="14.1" customHeight="1" x14ac:dyDescent="0.3">
      <c r="A102" s="84" t="s">
        <v>131</v>
      </c>
      <c r="B102" s="86" t="s">
        <v>278</v>
      </c>
      <c r="C102" s="86" t="s">
        <v>279</v>
      </c>
      <c r="D102" s="83"/>
      <c r="E102" s="83"/>
      <c r="F102" s="83"/>
      <c r="G102" s="83"/>
      <c r="H102" s="83"/>
      <c r="I102" s="83"/>
      <c r="J102" s="83"/>
      <c r="K102" s="83">
        <v>2</v>
      </c>
      <c r="L102" s="83"/>
      <c r="M102" s="83"/>
      <c r="N102" s="83"/>
      <c r="O102" s="83"/>
      <c r="P102" s="83"/>
      <c r="Q102" s="83"/>
      <c r="R102" s="83"/>
      <c r="S102" s="83">
        <f t="shared" si="2"/>
        <v>2</v>
      </c>
    </row>
    <row r="103" spans="1:19" ht="14.1" customHeight="1" x14ac:dyDescent="0.3">
      <c r="A103" s="84" t="s">
        <v>132</v>
      </c>
      <c r="B103" s="85" t="s">
        <v>239</v>
      </c>
      <c r="C103" s="85" t="s">
        <v>18</v>
      </c>
      <c r="D103" s="83"/>
      <c r="E103" s="83"/>
      <c r="F103" s="83"/>
      <c r="G103" s="83">
        <v>1</v>
      </c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>
        <f>SUM(D103:R103)</f>
        <v>1</v>
      </c>
    </row>
    <row r="104" spans="1:19" ht="14.1" customHeight="1" x14ac:dyDescent="0.3">
      <c r="A104" s="84" t="s">
        <v>133</v>
      </c>
      <c r="B104" s="86" t="s">
        <v>318</v>
      </c>
      <c r="C104" s="86" t="s">
        <v>28</v>
      </c>
      <c r="D104" s="83"/>
      <c r="E104" s="83"/>
      <c r="F104" s="83"/>
      <c r="G104" s="83"/>
      <c r="H104" s="83"/>
      <c r="I104" s="83"/>
      <c r="J104" s="83"/>
      <c r="K104" s="83"/>
      <c r="L104" s="83"/>
      <c r="M104" s="83">
        <v>1</v>
      </c>
      <c r="N104" s="83"/>
      <c r="O104" s="83"/>
      <c r="P104" s="83"/>
      <c r="Q104" s="83"/>
      <c r="R104" s="83"/>
      <c r="S104" s="83">
        <f>SUM(D104:R104)</f>
        <v>1</v>
      </c>
    </row>
    <row r="105" spans="1:19" ht="14.1" customHeight="1" x14ac:dyDescent="0.3">
      <c r="A105" s="84" t="s">
        <v>134</v>
      </c>
      <c r="B105" s="86" t="s">
        <v>348</v>
      </c>
      <c r="C105" s="86" t="s">
        <v>51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>
        <v>1</v>
      </c>
      <c r="P105" s="83"/>
      <c r="Q105" s="83"/>
      <c r="R105" s="83"/>
      <c r="S105" s="83">
        <f>SUM(D105:R105)</f>
        <v>1</v>
      </c>
    </row>
    <row r="106" spans="1:19" x14ac:dyDescent="0.3">
      <c r="S106" s="48"/>
    </row>
    <row r="107" spans="1:19" x14ac:dyDescent="0.3">
      <c r="S107" s="48"/>
    </row>
    <row r="108" spans="1:19" x14ac:dyDescent="0.3">
      <c r="S108" s="48"/>
    </row>
    <row r="109" spans="1:19" x14ac:dyDescent="0.3">
      <c r="S109" s="48"/>
    </row>
  </sheetData>
  <mergeCells count="6">
    <mergeCell ref="B1:C1"/>
    <mergeCell ref="B3:C3"/>
    <mergeCell ref="S5:S6"/>
    <mergeCell ref="A5:A6"/>
    <mergeCell ref="B5:B6"/>
    <mergeCell ref="C5:C6"/>
  </mergeCells>
  <phoneticPr fontId="0" type="noConversion"/>
  <printOptions horizontalCentered="1"/>
  <pageMargins left="0" right="0" top="0.19685039370078741" bottom="0" header="0" footer="0"/>
  <pageSetup paperSize="9" scale="99" orientation="landscape" horizontalDpi="360" verticalDpi="0" r:id="rId1"/>
  <headerFooter alignWithMargins="0">
    <oddHeader>Seite &amp;P von &amp;N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autoLine="0" autoPict="0" r:id="rId5">
            <anchor moveWithCells="1">
              <from>
                <xdr:col>19</xdr:col>
                <xdr:colOff>152400</xdr:colOff>
                <xdr:row>6</xdr:row>
                <xdr:rowOff>114300</xdr:rowOff>
              </from>
              <to>
                <xdr:col>20</xdr:col>
                <xdr:colOff>38100</xdr:colOff>
                <xdr:row>8</xdr:row>
                <xdr:rowOff>76200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95"/>
  <sheetViews>
    <sheetView view="pageBreakPreview" zoomScaleNormal="90" workbookViewId="0">
      <selection activeCell="A7" sqref="A7:N20"/>
    </sheetView>
  </sheetViews>
  <sheetFormatPr baseColWidth="10" defaultRowHeight="16.5" x14ac:dyDescent="0.35"/>
  <cols>
    <col min="1" max="1" width="4" style="11" customWidth="1"/>
    <col min="2" max="2" width="20.140625" style="1" customWidth="1"/>
    <col min="3" max="3" width="25" style="1" customWidth="1"/>
    <col min="4" max="13" width="5.5703125" style="3" customWidth="1"/>
    <col min="14" max="14" width="7.5703125" style="3" customWidth="1"/>
    <col min="15" max="16384" width="11.42578125" style="1"/>
  </cols>
  <sheetData>
    <row r="1" spans="1:14" ht="19.5" x14ac:dyDescent="0.4">
      <c r="A1" s="117" t="s">
        <v>362</v>
      </c>
      <c r="B1" s="117"/>
      <c r="C1" s="117"/>
    </row>
    <row r="2" spans="1:14" ht="9.75" customHeight="1" x14ac:dyDescent="0.35"/>
    <row r="3" spans="1:14" ht="21" customHeight="1" x14ac:dyDescent="0.4">
      <c r="A3" s="103" t="s">
        <v>173</v>
      </c>
      <c r="B3" s="103"/>
      <c r="C3" s="103"/>
    </row>
    <row r="5" spans="1:14" ht="15" x14ac:dyDescent="0.3">
      <c r="A5" s="119" t="s">
        <v>16</v>
      </c>
      <c r="B5" s="120" t="s">
        <v>65</v>
      </c>
      <c r="C5" s="120" t="s">
        <v>66</v>
      </c>
      <c r="D5" s="76" t="s">
        <v>68</v>
      </c>
      <c r="E5" s="76" t="s">
        <v>68</v>
      </c>
      <c r="F5" s="76" t="s">
        <v>68</v>
      </c>
      <c r="G5" s="76" t="s">
        <v>68</v>
      </c>
      <c r="H5" s="76" t="s">
        <v>68</v>
      </c>
      <c r="I5" s="76" t="s">
        <v>68</v>
      </c>
      <c r="J5" s="76" t="s">
        <v>13</v>
      </c>
      <c r="K5" s="76" t="s">
        <v>68</v>
      </c>
      <c r="L5" s="76" t="s">
        <v>68</v>
      </c>
      <c r="M5" s="76" t="s">
        <v>68</v>
      </c>
      <c r="N5" s="118" t="s">
        <v>1</v>
      </c>
    </row>
    <row r="6" spans="1:14" ht="15" x14ac:dyDescent="0.3">
      <c r="A6" s="119"/>
      <c r="B6" s="120"/>
      <c r="C6" s="120"/>
      <c r="D6" s="76">
        <v>1997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2002</v>
      </c>
      <c r="K6" s="76">
        <v>2003</v>
      </c>
      <c r="L6" s="76">
        <v>2004</v>
      </c>
      <c r="M6" s="76">
        <v>2005</v>
      </c>
      <c r="N6" s="118"/>
    </row>
    <row r="7" spans="1:14" x14ac:dyDescent="0.35">
      <c r="A7" s="80" t="s">
        <v>14</v>
      </c>
      <c r="B7" s="81" t="s">
        <v>137</v>
      </c>
      <c r="C7" s="81" t="s">
        <v>10</v>
      </c>
      <c r="D7" s="76">
        <v>4</v>
      </c>
      <c r="E7" s="76">
        <v>12</v>
      </c>
      <c r="F7" s="76"/>
      <c r="G7" s="76">
        <v>25</v>
      </c>
      <c r="H7" s="76">
        <v>30</v>
      </c>
      <c r="I7" s="76">
        <v>14</v>
      </c>
      <c r="J7" s="76">
        <v>6</v>
      </c>
      <c r="K7" s="76"/>
      <c r="L7" s="76">
        <v>29</v>
      </c>
      <c r="M7" s="76">
        <v>30</v>
      </c>
      <c r="N7" s="76">
        <f t="shared" ref="N7:N20" si="0">SUM(D7:M7)</f>
        <v>150</v>
      </c>
    </row>
    <row r="8" spans="1:14" x14ac:dyDescent="0.35">
      <c r="A8" s="80" t="s">
        <v>19</v>
      </c>
      <c r="B8" s="81" t="s">
        <v>192</v>
      </c>
      <c r="C8" s="81" t="s">
        <v>171</v>
      </c>
      <c r="D8" s="76"/>
      <c r="E8" s="76"/>
      <c r="F8" s="76"/>
      <c r="G8" s="76"/>
      <c r="H8" s="76">
        <v>20</v>
      </c>
      <c r="I8" s="76">
        <v>4</v>
      </c>
      <c r="J8" s="76"/>
      <c r="K8" s="76"/>
      <c r="L8" s="76">
        <v>39</v>
      </c>
      <c r="M8" s="76"/>
      <c r="N8" s="76">
        <f t="shared" si="0"/>
        <v>63</v>
      </c>
    </row>
    <row r="9" spans="1:14" x14ac:dyDescent="0.35">
      <c r="A9" s="80" t="s">
        <v>21</v>
      </c>
      <c r="B9" s="81" t="s">
        <v>189</v>
      </c>
      <c r="C9" s="81" t="s">
        <v>284</v>
      </c>
      <c r="D9" s="76"/>
      <c r="E9" s="76"/>
      <c r="F9" s="76"/>
      <c r="G9" s="76">
        <v>5</v>
      </c>
      <c r="H9" s="76"/>
      <c r="I9" s="76">
        <v>34</v>
      </c>
      <c r="J9" s="76"/>
      <c r="K9" s="76"/>
      <c r="L9" s="76">
        <v>19</v>
      </c>
      <c r="M9" s="76"/>
      <c r="N9" s="76">
        <f t="shared" si="0"/>
        <v>58</v>
      </c>
    </row>
    <row r="10" spans="1:14" x14ac:dyDescent="0.35">
      <c r="A10" s="80" t="s">
        <v>22</v>
      </c>
      <c r="B10" s="81" t="s">
        <v>366</v>
      </c>
      <c r="C10" s="81" t="s">
        <v>284</v>
      </c>
      <c r="D10" s="76"/>
      <c r="E10" s="76"/>
      <c r="F10" s="76"/>
      <c r="G10" s="76"/>
      <c r="H10" s="76"/>
      <c r="I10" s="76"/>
      <c r="J10" s="76"/>
      <c r="K10" s="76"/>
      <c r="L10" s="76"/>
      <c r="M10" s="76">
        <v>40</v>
      </c>
      <c r="N10" s="76">
        <f t="shared" si="0"/>
        <v>40</v>
      </c>
    </row>
    <row r="11" spans="1:14" x14ac:dyDescent="0.35">
      <c r="A11" s="80" t="s">
        <v>23</v>
      </c>
      <c r="B11" s="81" t="s">
        <v>191</v>
      </c>
      <c r="C11" s="81" t="s">
        <v>171</v>
      </c>
      <c r="D11" s="76"/>
      <c r="E11" s="76"/>
      <c r="F11" s="76"/>
      <c r="G11" s="76">
        <v>15</v>
      </c>
      <c r="H11" s="76"/>
      <c r="I11" s="76">
        <v>24</v>
      </c>
      <c r="J11" s="76"/>
      <c r="K11" s="76"/>
      <c r="L11" s="76"/>
      <c r="M11" s="76"/>
      <c r="N11" s="76">
        <f t="shared" si="0"/>
        <v>39</v>
      </c>
    </row>
    <row r="12" spans="1:14" x14ac:dyDescent="0.35">
      <c r="A12" s="80" t="s">
        <v>26</v>
      </c>
      <c r="B12" s="81" t="s">
        <v>305</v>
      </c>
      <c r="C12" s="81" t="s">
        <v>306</v>
      </c>
      <c r="D12" s="76"/>
      <c r="E12" s="76"/>
      <c r="F12" s="76"/>
      <c r="G12" s="76"/>
      <c r="H12" s="76"/>
      <c r="I12" s="76"/>
      <c r="J12" s="76"/>
      <c r="K12" s="76">
        <v>37</v>
      </c>
      <c r="L12" s="76"/>
      <c r="M12" s="76"/>
      <c r="N12" s="76">
        <f t="shared" si="0"/>
        <v>37</v>
      </c>
    </row>
    <row r="13" spans="1:14" x14ac:dyDescent="0.35">
      <c r="A13" s="80" t="s">
        <v>27</v>
      </c>
      <c r="B13" s="81" t="s">
        <v>193</v>
      </c>
      <c r="C13" s="81" t="s">
        <v>10</v>
      </c>
      <c r="D13" s="76"/>
      <c r="E13" s="76"/>
      <c r="F13" s="76">
        <v>9</v>
      </c>
      <c r="G13" s="76"/>
      <c r="H13" s="76">
        <v>10</v>
      </c>
      <c r="I13" s="76"/>
      <c r="J13" s="76"/>
      <c r="K13" s="76">
        <v>17</v>
      </c>
      <c r="L13" s="76"/>
      <c r="M13" s="76"/>
      <c r="N13" s="76">
        <f t="shared" si="0"/>
        <v>36</v>
      </c>
    </row>
    <row r="14" spans="1:14" x14ac:dyDescent="0.35">
      <c r="A14" s="80" t="s">
        <v>29</v>
      </c>
      <c r="B14" s="81" t="s">
        <v>307</v>
      </c>
      <c r="C14" s="81" t="s">
        <v>308</v>
      </c>
      <c r="D14" s="76"/>
      <c r="E14" s="76"/>
      <c r="F14" s="76"/>
      <c r="G14" s="76"/>
      <c r="H14" s="76"/>
      <c r="I14" s="76"/>
      <c r="J14" s="76"/>
      <c r="K14" s="76">
        <v>27</v>
      </c>
      <c r="L14" s="76"/>
      <c r="M14" s="76"/>
      <c r="N14" s="76">
        <f t="shared" si="0"/>
        <v>27</v>
      </c>
    </row>
    <row r="15" spans="1:14" x14ac:dyDescent="0.35">
      <c r="A15" s="80" t="s">
        <v>31</v>
      </c>
      <c r="B15" s="81" t="s">
        <v>367</v>
      </c>
      <c r="C15" s="81" t="s">
        <v>368</v>
      </c>
      <c r="D15" s="76"/>
      <c r="E15" s="76"/>
      <c r="F15" s="76"/>
      <c r="G15" s="76"/>
      <c r="H15" s="76"/>
      <c r="I15" s="76"/>
      <c r="J15" s="76"/>
      <c r="K15" s="76"/>
      <c r="L15" s="76"/>
      <c r="M15" s="76">
        <v>20</v>
      </c>
      <c r="N15" s="76">
        <f t="shared" si="0"/>
        <v>20</v>
      </c>
    </row>
    <row r="16" spans="1:14" x14ac:dyDescent="0.35">
      <c r="A16" s="80" t="s">
        <v>32</v>
      </c>
      <c r="B16" s="81" t="s">
        <v>369</v>
      </c>
      <c r="C16" s="81" t="s">
        <v>138</v>
      </c>
      <c r="D16" s="76"/>
      <c r="E16" s="76"/>
      <c r="F16" s="76"/>
      <c r="G16" s="76"/>
      <c r="H16" s="76"/>
      <c r="I16" s="76"/>
      <c r="J16" s="76"/>
      <c r="K16" s="76"/>
      <c r="L16" s="76"/>
      <c r="M16" s="76">
        <v>10</v>
      </c>
      <c r="N16" s="76">
        <f t="shared" si="0"/>
        <v>10</v>
      </c>
    </row>
    <row r="17" spans="1:14" x14ac:dyDescent="0.35">
      <c r="A17" s="80" t="s">
        <v>15</v>
      </c>
      <c r="B17" s="81" t="s">
        <v>332</v>
      </c>
      <c r="C17" s="81" t="s">
        <v>228</v>
      </c>
      <c r="D17" s="76"/>
      <c r="E17" s="76"/>
      <c r="F17" s="76"/>
      <c r="G17" s="76"/>
      <c r="H17" s="76"/>
      <c r="I17" s="76"/>
      <c r="J17" s="76"/>
      <c r="K17" s="76"/>
      <c r="L17" s="76">
        <v>9</v>
      </c>
      <c r="M17" s="76"/>
      <c r="N17" s="76">
        <f t="shared" si="0"/>
        <v>9</v>
      </c>
    </row>
    <row r="18" spans="1:14" x14ac:dyDescent="0.35">
      <c r="A18" s="80" t="s">
        <v>33</v>
      </c>
      <c r="B18" s="81" t="s">
        <v>309</v>
      </c>
      <c r="C18" s="81" t="s">
        <v>7</v>
      </c>
      <c r="D18" s="76"/>
      <c r="E18" s="76"/>
      <c r="F18" s="76"/>
      <c r="G18" s="76"/>
      <c r="H18" s="76"/>
      <c r="I18" s="76"/>
      <c r="J18" s="76"/>
      <c r="K18" s="76">
        <v>7</v>
      </c>
      <c r="L18" s="76"/>
      <c r="M18" s="76"/>
      <c r="N18" s="76">
        <f t="shared" si="0"/>
        <v>7</v>
      </c>
    </row>
    <row r="19" spans="1:14" x14ac:dyDescent="0.35">
      <c r="A19" s="80" t="s">
        <v>34</v>
      </c>
      <c r="B19" s="81" t="s">
        <v>288</v>
      </c>
      <c r="C19" s="81" t="s">
        <v>165</v>
      </c>
      <c r="D19" s="76"/>
      <c r="E19" s="76"/>
      <c r="F19" s="76"/>
      <c r="G19" s="76"/>
      <c r="H19" s="76"/>
      <c r="I19" s="76"/>
      <c r="J19" s="76">
        <v>5</v>
      </c>
      <c r="K19" s="76"/>
      <c r="L19" s="76"/>
      <c r="M19" s="76"/>
      <c r="N19" s="76">
        <f t="shared" si="0"/>
        <v>5</v>
      </c>
    </row>
    <row r="20" spans="1:14" x14ac:dyDescent="0.35">
      <c r="A20" s="80" t="s">
        <v>35</v>
      </c>
      <c r="B20" s="81" t="s">
        <v>190</v>
      </c>
      <c r="C20" s="81" t="s">
        <v>172</v>
      </c>
      <c r="D20" s="76"/>
      <c r="E20" s="76">
        <v>2</v>
      </c>
      <c r="F20" s="76"/>
      <c r="G20" s="76"/>
      <c r="H20" s="76"/>
      <c r="I20" s="76"/>
      <c r="J20" s="76"/>
      <c r="K20" s="76"/>
      <c r="L20" s="76"/>
      <c r="M20" s="76"/>
      <c r="N20" s="76">
        <f t="shared" si="0"/>
        <v>2</v>
      </c>
    </row>
    <row r="21" spans="1:14" x14ac:dyDescent="0.35">
      <c r="A21" s="7"/>
      <c r="B21" s="10"/>
      <c r="C21" s="10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5">
      <c r="A22" s="7"/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5">
      <c r="A23" s="7"/>
      <c r="B23" s="10"/>
      <c r="C23" s="10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5">
      <c r="A24" s="7"/>
      <c r="B24" s="8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5">
      <c r="A25" s="7"/>
      <c r="B25" s="8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35">
      <c r="A26" s="7"/>
      <c r="B26" s="10"/>
      <c r="C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35">
      <c r="A27" s="7"/>
      <c r="B27" s="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35">
      <c r="A28" s="7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35">
      <c r="A29" s="7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35">
      <c r="A30" s="7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35">
      <c r="A31" s="7"/>
      <c r="B31" s="10"/>
      <c r="C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35">
      <c r="A32" s="7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35">
      <c r="A34" s="7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35">
      <c r="A35" s="7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35">
      <c r="A36" s="7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35">
      <c r="A37" s="7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5">
      <c r="A38" s="7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5">
      <c r="A39" s="7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35">
      <c r="A40" s="7"/>
      <c r="B40" s="10"/>
      <c r="C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5">
      <c r="A41" s="7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35">
      <c r="A42" s="7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35">
      <c r="A43" s="7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35">
      <c r="A44" s="7"/>
      <c r="B44" s="10"/>
      <c r="C44" s="1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35">
      <c r="A45" s="7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35">
      <c r="A46" s="7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35">
      <c r="A47" s="7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35">
      <c r="A48" s="7"/>
      <c r="B48" s="10"/>
      <c r="C48" s="10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35">
      <c r="A49" s="7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35">
      <c r="A50" s="7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35">
      <c r="A51" s="7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5">
      <c r="A52" s="7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35">
      <c r="A53" s="7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35">
      <c r="A54" s="7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35">
      <c r="A55" s="7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35">
      <c r="A56" s="7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35">
      <c r="A57" s="7"/>
      <c r="B57" s="10"/>
      <c r="C57" s="10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35">
      <c r="A58" s="7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35">
      <c r="A59" s="7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35">
      <c r="A60" s="7"/>
      <c r="B60" s="10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5">
      <c r="A61" s="7"/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5">
      <c r="A62" s="7"/>
      <c r="B62" s="10"/>
      <c r="C62" s="10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35">
      <c r="A63" s="7"/>
      <c r="B63" s="10"/>
      <c r="C63" s="10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35">
      <c r="A64" s="7"/>
      <c r="B64" s="10"/>
      <c r="C64" s="10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35">
      <c r="A65" s="7"/>
      <c r="B65" s="10"/>
      <c r="C65" s="1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5">
      <c r="A66" s="7"/>
      <c r="B66" s="10"/>
      <c r="C66" s="10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35">
      <c r="A67" s="7"/>
      <c r="B67" s="8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5">
      <c r="A68" s="7"/>
      <c r="B68" s="10"/>
      <c r="C68" s="10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5">
      <c r="A69" s="7"/>
      <c r="B69" s="10"/>
      <c r="C69" s="10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5">
      <c r="A70" s="7"/>
      <c r="B70" s="10"/>
      <c r="C70" s="10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5">
      <c r="A71" s="7"/>
      <c r="B71" s="10"/>
      <c r="C71" s="10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5">
      <c r="A72" s="7"/>
      <c r="B72" s="10"/>
      <c r="C72" s="10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5">
      <c r="A73" s="7"/>
      <c r="B73" s="8"/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5">
      <c r="A74" s="7"/>
      <c r="B74" s="10"/>
      <c r="C74" s="10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5">
      <c r="A75" s="7"/>
      <c r="B75" s="10"/>
      <c r="C75" s="10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5">
      <c r="A76" s="7"/>
      <c r="B76" s="10"/>
      <c r="C76" s="10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5">
      <c r="A77" s="7"/>
      <c r="B77" s="10"/>
      <c r="C77" s="10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5">
      <c r="A78" s="7"/>
      <c r="B78" s="10"/>
      <c r="C78" s="10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5">
      <c r="A79" s="7"/>
      <c r="B79" s="10"/>
      <c r="C79" s="10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5">
      <c r="A80" s="7"/>
      <c r="B80" s="10"/>
      <c r="C80" s="10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5">
      <c r="A81" s="7"/>
      <c r="B81" s="10"/>
      <c r="C81" s="10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5">
      <c r="A82" s="7"/>
      <c r="B82" s="10"/>
      <c r="C82" s="10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35">
      <c r="A83" s="7"/>
      <c r="B83" s="10"/>
      <c r="C83" s="10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35">
      <c r="A84" s="7"/>
      <c r="B84" s="10"/>
      <c r="C84" s="10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35">
      <c r="A85" s="7"/>
      <c r="B85" s="10"/>
      <c r="C85" s="10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35">
      <c r="A86" s="7"/>
      <c r="B86" s="10"/>
      <c r="C86" s="10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35">
      <c r="A87" s="7"/>
      <c r="B87" s="10"/>
      <c r="C87" s="10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35">
      <c r="A88" s="7"/>
      <c r="B88" s="10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35">
      <c r="A89" s="7"/>
      <c r="B89" s="10"/>
      <c r="C89" s="10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35">
      <c r="A90" s="7"/>
      <c r="B90" s="10"/>
      <c r="C90" s="10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35">
      <c r="A91" s="7"/>
      <c r="B91" s="10"/>
      <c r="C91" s="10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5">
      <c r="A92" s="7"/>
      <c r="B92" s="10"/>
      <c r="C92" s="10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35">
      <c r="A93" s="7"/>
      <c r="B93" s="10"/>
      <c r="C93" s="10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35">
      <c r="A94" s="7"/>
      <c r="B94" s="10"/>
      <c r="C94" s="10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35">
      <c r="A95" s="7"/>
      <c r="B95" s="10"/>
      <c r="C95" s="10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</sheetData>
  <mergeCells count="6">
    <mergeCell ref="A1:C1"/>
    <mergeCell ref="A3:C3"/>
    <mergeCell ref="N5:N6"/>
    <mergeCell ref="A5:A6"/>
    <mergeCell ref="B5:B6"/>
    <mergeCell ref="C5:C6"/>
  </mergeCells>
  <phoneticPr fontId="0" type="noConversion"/>
  <printOptions horizontalCentered="1"/>
  <pageMargins left="0" right="0" top="0.59055118110236227" bottom="0" header="0" footer="0"/>
  <pageSetup paperSize="9" orientation="landscape" horizontalDpi="36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92"/>
  <sheetViews>
    <sheetView view="pageBreakPreview" zoomScaleNormal="100" workbookViewId="0">
      <selection activeCell="A7" sqref="A7:L14"/>
    </sheetView>
  </sheetViews>
  <sheetFormatPr baseColWidth="10" defaultRowHeight="16.5" x14ac:dyDescent="0.35"/>
  <cols>
    <col min="1" max="1" width="4.140625" style="11" bestFit="1" customWidth="1"/>
    <col min="2" max="2" width="18.28515625" style="1" bestFit="1" customWidth="1"/>
    <col min="3" max="3" width="22.85546875" style="1" customWidth="1"/>
    <col min="4" max="4" width="6.28515625" style="3" bestFit="1" customWidth="1"/>
    <col min="5" max="11" width="5.5703125" style="3" customWidth="1"/>
    <col min="12" max="12" width="7.28515625" style="3" bestFit="1" customWidth="1"/>
    <col min="13" max="16" width="11.42578125" style="1"/>
    <col min="17" max="17" width="1.5703125" style="1" bestFit="1" customWidth="1"/>
    <col min="18" max="16384" width="11.42578125" style="1"/>
  </cols>
  <sheetData>
    <row r="1" spans="1:17" ht="19.5" x14ac:dyDescent="0.4">
      <c r="A1" s="117" t="s">
        <v>362</v>
      </c>
      <c r="B1" s="117"/>
      <c r="C1" s="117"/>
      <c r="D1" s="2"/>
    </row>
    <row r="2" spans="1:17" ht="12" customHeight="1" x14ac:dyDescent="0.35"/>
    <row r="3" spans="1:17" ht="15" customHeight="1" x14ac:dyDescent="0.4">
      <c r="A3" s="121" t="s">
        <v>170</v>
      </c>
      <c r="B3" s="121"/>
      <c r="C3" s="121"/>
      <c r="D3" s="4"/>
    </row>
    <row r="5" spans="1:17" ht="15" x14ac:dyDescent="0.3">
      <c r="A5" s="119" t="s">
        <v>16</v>
      </c>
      <c r="B5" s="120" t="s">
        <v>65</v>
      </c>
      <c r="C5" s="120" t="s">
        <v>66</v>
      </c>
      <c r="D5" s="88" t="s">
        <v>182</v>
      </c>
      <c r="E5" s="76" t="s">
        <v>68</v>
      </c>
      <c r="F5" s="76" t="s">
        <v>13</v>
      </c>
      <c r="G5" s="76" t="s">
        <v>68</v>
      </c>
      <c r="H5" s="76" t="s">
        <v>68</v>
      </c>
      <c r="I5" s="76" t="s">
        <v>328</v>
      </c>
      <c r="J5" s="76" t="s">
        <v>13</v>
      </c>
      <c r="K5" s="76" t="s">
        <v>328</v>
      </c>
      <c r="L5" s="118" t="s">
        <v>1</v>
      </c>
    </row>
    <row r="6" spans="1:17" ht="15" x14ac:dyDescent="0.3">
      <c r="A6" s="119"/>
      <c r="B6" s="120"/>
      <c r="C6" s="120"/>
      <c r="D6" s="88" t="s">
        <v>183</v>
      </c>
      <c r="E6" s="76">
        <v>2000</v>
      </c>
      <c r="F6" s="76">
        <v>2001</v>
      </c>
      <c r="G6" s="76">
        <v>2002</v>
      </c>
      <c r="H6" s="76">
        <v>2003</v>
      </c>
      <c r="I6" s="76">
        <v>2004</v>
      </c>
      <c r="J6" s="76">
        <v>2004</v>
      </c>
      <c r="K6" s="76">
        <v>2005</v>
      </c>
      <c r="L6" s="118"/>
    </row>
    <row r="7" spans="1:17" x14ac:dyDescent="0.35">
      <c r="A7" s="80" t="s">
        <v>14</v>
      </c>
      <c r="B7" s="81" t="s">
        <v>297</v>
      </c>
      <c r="C7" s="81" t="s">
        <v>323</v>
      </c>
      <c r="D7" s="89">
        <v>1985</v>
      </c>
      <c r="E7" s="76"/>
      <c r="F7" s="76"/>
      <c r="G7" s="76"/>
      <c r="H7" s="76">
        <v>27</v>
      </c>
      <c r="I7" s="76">
        <v>9</v>
      </c>
      <c r="J7" s="76"/>
      <c r="K7" s="76">
        <v>10</v>
      </c>
      <c r="L7" s="76">
        <f t="shared" ref="L7:L14" si="0">SUM(E7:K7)</f>
        <v>46</v>
      </c>
      <c r="Q7" s="1" t="s">
        <v>181</v>
      </c>
    </row>
    <row r="8" spans="1:17" x14ac:dyDescent="0.35">
      <c r="A8" s="80" t="s">
        <v>19</v>
      </c>
      <c r="B8" s="81" t="s">
        <v>363</v>
      </c>
      <c r="C8" s="81" t="s">
        <v>64</v>
      </c>
      <c r="D8" s="89"/>
      <c r="E8" s="76"/>
      <c r="F8" s="76"/>
      <c r="G8" s="76"/>
      <c r="H8" s="76"/>
      <c r="I8" s="76"/>
      <c r="J8" s="76"/>
      <c r="K8" s="76">
        <v>40</v>
      </c>
      <c r="L8" s="76">
        <f t="shared" si="0"/>
        <v>40</v>
      </c>
    </row>
    <row r="9" spans="1:17" s="44" customFormat="1" x14ac:dyDescent="0.35">
      <c r="A9" s="80" t="s">
        <v>21</v>
      </c>
      <c r="B9" s="81" t="s">
        <v>298</v>
      </c>
      <c r="C9" s="81" t="s">
        <v>5</v>
      </c>
      <c r="D9" s="90">
        <v>1984</v>
      </c>
      <c r="E9" s="76"/>
      <c r="F9" s="76"/>
      <c r="G9" s="76"/>
      <c r="H9" s="76">
        <v>7</v>
      </c>
      <c r="I9" s="76"/>
      <c r="J9" s="76"/>
      <c r="K9" s="76">
        <v>30</v>
      </c>
      <c r="L9" s="76">
        <f t="shared" si="0"/>
        <v>37</v>
      </c>
    </row>
    <row r="10" spans="1:17" x14ac:dyDescent="0.35">
      <c r="A10" s="80" t="s">
        <v>22</v>
      </c>
      <c r="B10" s="81" t="s">
        <v>330</v>
      </c>
      <c r="C10" s="81" t="s">
        <v>331</v>
      </c>
      <c r="D10" s="76">
        <v>1987</v>
      </c>
      <c r="E10" s="76"/>
      <c r="F10" s="76"/>
      <c r="G10" s="76"/>
      <c r="H10" s="76"/>
      <c r="I10" s="76">
        <v>19</v>
      </c>
      <c r="J10" s="76">
        <v>14</v>
      </c>
      <c r="K10" s="76"/>
      <c r="L10" s="76">
        <f t="shared" si="0"/>
        <v>33</v>
      </c>
    </row>
    <row r="11" spans="1:17" x14ac:dyDescent="0.35">
      <c r="A11" s="80" t="s">
        <v>23</v>
      </c>
      <c r="B11" s="81" t="s">
        <v>329</v>
      </c>
      <c r="C11" s="81" t="s">
        <v>144</v>
      </c>
      <c r="D11" s="76">
        <v>1985</v>
      </c>
      <c r="E11" s="76"/>
      <c r="F11" s="76"/>
      <c r="G11" s="76"/>
      <c r="H11" s="76"/>
      <c r="I11" s="76">
        <v>29</v>
      </c>
      <c r="J11" s="76"/>
      <c r="K11" s="76"/>
      <c r="L11" s="76">
        <f t="shared" si="0"/>
        <v>29</v>
      </c>
    </row>
    <row r="12" spans="1:17" x14ac:dyDescent="0.35">
      <c r="A12" s="80" t="s">
        <v>26</v>
      </c>
      <c r="B12" s="81" t="s">
        <v>187</v>
      </c>
      <c r="C12" s="81" t="s">
        <v>188</v>
      </c>
      <c r="D12" s="76">
        <v>1985</v>
      </c>
      <c r="E12" s="76">
        <v>15</v>
      </c>
      <c r="F12" s="76">
        <v>4</v>
      </c>
      <c r="G12" s="76">
        <v>4</v>
      </c>
      <c r="H12" s="76"/>
      <c r="I12" s="76"/>
      <c r="J12" s="76"/>
      <c r="K12" s="76"/>
      <c r="L12" s="76">
        <f t="shared" si="0"/>
        <v>23</v>
      </c>
    </row>
    <row r="13" spans="1:17" x14ac:dyDescent="0.35">
      <c r="A13" s="80" t="s">
        <v>27</v>
      </c>
      <c r="B13" s="81" t="s">
        <v>364</v>
      </c>
      <c r="C13" s="81" t="s">
        <v>12</v>
      </c>
      <c r="D13" s="89"/>
      <c r="E13" s="76"/>
      <c r="F13" s="76"/>
      <c r="G13" s="76"/>
      <c r="H13" s="76"/>
      <c r="I13" s="76"/>
      <c r="J13" s="76"/>
      <c r="K13" s="76">
        <v>20</v>
      </c>
      <c r="L13" s="76">
        <f t="shared" si="0"/>
        <v>20</v>
      </c>
    </row>
    <row r="14" spans="1:17" x14ac:dyDescent="0.35">
      <c r="A14" s="80" t="s">
        <v>29</v>
      </c>
      <c r="B14" s="91" t="s">
        <v>280</v>
      </c>
      <c r="C14" s="81" t="s">
        <v>281</v>
      </c>
      <c r="D14" s="90">
        <v>1984</v>
      </c>
      <c r="E14" s="89"/>
      <c r="F14" s="89"/>
      <c r="G14" s="89">
        <v>14</v>
      </c>
      <c r="H14" s="89"/>
      <c r="I14" s="89"/>
      <c r="J14" s="89"/>
      <c r="K14" s="89"/>
      <c r="L14" s="76">
        <f t="shared" si="0"/>
        <v>14</v>
      </c>
    </row>
    <row r="15" spans="1:17" x14ac:dyDescent="0.35">
      <c r="A15" s="7"/>
      <c r="B15" s="10"/>
      <c r="C15" s="10"/>
      <c r="D15" s="71"/>
      <c r="E15" s="9"/>
      <c r="F15" s="9"/>
      <c r="G15" s="9"/>
      <c r="H15" s="9"/>
      <c r="I15" s="9"/>
      <c r="J15" s="9"/>
      <c r="K15" s="9"/>
      <c r="L15" s="9"/>
    </row>
    <row r="16" spans="1:17" x14ac:dyDescent="0.35">
      <c r="A16" s="7"/>
      <c r="B16" s="10"/>
      <c r="C16" s="10"/>
      <c r="D16" s="71"/>
      <c r="E16" s="9"/>
      <c r="F16" s="9"/>
      <c r="G16" s="9"/>
      <c r="H16" s="9"/>
      <c r="I16" s="9"/>
      <c r="J16" s="9"/>
      <c r="K16" s="9"/>
      <c r="L16" s="9"/>
    </row>
    <row r="17" spans="1:12" x14ac:dyDescent="0.35">
      <c r="A17" s="7"/>
      <c r="B17" s="10"/>
      <c r="C17" s="10"/>
      <c r="D17" s="71"/>
      <c r="E17" s="9"/>
      <c r="F17" s="9"/>
      <c r="G17" s="9"/>
      <c r="H17" s="9"/>
      <c r="I17" s="9"/>
      <c r="J17" s="9"/>
      <c r="K17" s="9"/>
      <c r="L17" s="9"/>
    </row>
    <row r="18" spans="1:12" x14ac:dyDescent="0.35">
      <c r="A18" s="7"/>
      <c r="B18" s="10"/>
      <c r="C18" s="10"/>
      <c r="D18" s="71"/>
      <c r="E18" s="9"/>
      <c r="F18" s="9"/>
      <c r="G18" s="9"/>
      <c r="H18" s="9"/>
      <c r="I18" s="9"/>
      <c r="J18" s="9"/>
      <c r="K18" s="9"/>
      <c r="L18" s="9"/>
    </row>
    <row r="19" spans="1:12" x14ac:dyDescent="0.35">
      <c r="A19" s="7"/>
      <c r="B19" s="8"/>
      <c r="C19" s="8"/>
      <c r="D19" s="48"/>
      <c r="E19" s="9"/>
      <c r="F19" s="9"/>
      <c r="G19" s="9"/>
      <c r="H19" s="9"/>
      <c r="I19" s="9"/>
      <c r="J19" s="9"/>
      <c r="K19" s="9"/>
      <c r="L19" s="9"/>
    </row>
    <row r="20" spans="1:12" x14ac:dyDescent="0.35">
      <c r="A20" s="7"/>
      <c r="B20" s="69" t="s">
        <v>365</v>
      </c>
      <c r="C20" s="10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35">
      <c r="A21" s="7"/>
      <c r="B21" s="8"/>
      <c r="C21" s="8"/>
      <c r="D21" s="48"/>
      <c r="E21" s="9"/>
      <c r="F21" s="9"/>
      <c r="G21" s="9"/>
      <c r="H21" s="9"/>
      <c r="I21" s="9"/>
      <c r="J21" s="9"/>
      <c r="K21" s="9"/>
      <c r="L21" s="9"/>
    </row>
    <row r="22" spans="1:12" x14ac:dyDescent="0.35">
      <c r="A22" s="7"/>
      <c r="B22" s="8"/>
      <c r="C22" s="8"/>
      <c r="D22" s="48"/>
      <c r="E22" s="9"/>
      <c r="F22" s="9"/>
      <c r="G22" s="9"/>
      <c r="H22" s="9"/>
      <c r="I22" s="9"/>
      <c r="J22" s="9"/>
      <c r="K22" s="9"/>
      <c r="L22" s="9"/>
    </row>
    <row r="23" spans="1:12" x14ac:dyDescent="0.35">
      <c r="A23" s="7"/>
      <c r="B23" s="10"/>
      <c r="C23" s="10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35">
      <c r="A24" s="7"/>
      <c r="B24" s="8"/>
      <c r="C24" s="8"/>
      <c r="D24" s="48"/>
      <c r="E24" s="9"/>
      <c r="F24" s="9"/>
      <c r="G24" s="9"/>
      <c r="H24" s="9"/>
      <c r="I24" s="9"/>
      <c r="J24" s="9"/>
      <c r="K24" s="9"/>
      <c r="L24" s="9"/>
    </row>
    <row r="25" spans="1:12" x14ac:dyDescent="0.35">
      <c r="A25" s="7"/>
      <c r="B25" s="8"/>
      <c r="C25" s="8"/>
      <c r="D25" s="48"/>
      <c r="E25" s="9"/>
      <c r="F25" s="9"/>
      <c r="G25" s="9"/>
      <c r="H25" s="9"/>
      <c r="I25" s="9"/>
      <c r="J25" s="9"/>
      <c r="K25" s="9"/>
      <c r="L25" s="9"/>
    </row>
    <row r="26" spans="1:12" x14ac:dyDescent="0.35">
      <c r="A26" s="7"/>
      <c r="B26" s="8"/>
      <c r="C26" s="8"/>
      <c r="D26" s="48"/>
      <c r="E26" s="9"/>
      <c r="F26" s="9"/>
      <c r="G26" s="9"/>
      <c r="H26" s="9"/>
      <c r="I26" s="9"/>
      <c r="J26" s="9"/>
      <c r="K26" s="9"/>
      <c r="L26" s="9"/>
    </row>
    <row r="27" spans="1:12" x14ac:dyDescent="0.35">
      <c r="A27" s="7"/>
      <c r="B27" s="8"/>
      <c r="C27" s="8"/>
      <c r="D27" s="48"/>
      <c r="E27" s="9"/>
      <c r="F27" s="9"/>
      <c r="G27" s="9"/>
      <c r="H27" s="9"/>
      <c r="I27" s="9"/>
      <c r="J27" s="9"/>
      <c r="K27" s="9"/>
      <c r="L27" s="9"/>
    </row>
    <row r="28" spans="1:12" x14ac:dyDescent="0.35">
      <c r="A28" s="7"/>
      <c r="B28" s="10"/>
      <c r="C28" s="10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35">
      <c r="A29" s="7"/>
      <c r="B29" s="8"/>
      <c r="C29" s="8"/>
      <c r="D29" s="48"/>
      <c r="E29" s="9"/>
      <c r="F29" s="9"/>
      <c r="G29" s="9"/>
      <c r="H29" s="9"/>
      <c r="I29" s="9"/>
      <c r="J29" s="9"/>
      <c r="K29" s="9"/>
      <c r="L29" s="9"/>
    </row>
    <row r="30" spans="1:12" x14ac:dyDescent="0.35">
      <c r="A30" s="7"/>
      <c r="B30" s="8"/>
      <c r="C30" s="8"/>
      <c r="D30" s="48"/>
      <c r="E30" s="9"/>
      <c r="F30" s="9"/>
      <c r="G30" s="9"/>
      <c r="H30" s="9"/>
      <c r="I30" s="9"/>
      <c r="J30" s="9"/>
      <c r="K30" s="9"/>
      <c r="L30" s="9"/>
    </row>
    <row r="31" spans="1:12" x14ac:dyDescent="0.35">
      <c r="A31" s="7"/>
      <c r="B31" s="8"/>
      <c r="C31" s="8"/>
      <c r="D31" s="48"/>
      <c r="E31" s="9"/>
      <c r="F31" s="9"/>
      <c r="G31" s="9"/>
      <c r="H31" s="9"/>
      <c r="I31" s="9"/>
      <c r="J31" s="9"/>
      <c r="K31" s="9"/>
      <c r="L31" s="9"/>
    </row>
    <row r="32" spans="1:12" x14ac:dyDescent="0.35">
      <c r="A32" s="7"/>
      <c r="B32" s="8"/>
      <c r="C32" s="8"/>
      <c r="D32" s="48"/>
      <c r="E32" s="9"/>
      <c r="F32" s="9"/>
      <c r="G32" s="9"/>
      <c r="H32" s="9"/>
      <c r="I32" s="9"/>
      <c r="J32" s="9"/>
      <c r="K32" s="9"/>
      <c r="L32" s="9"/>
    </row>
    <row r="33" spans="1:12" x14ac:dyDescent="0.35">
      <c r="A33" s="7"/>
      <c r="B33" s="8"/>
      <c r="C33" s="8"/>
      <c r="D33" s="48"/>
      <c r="E33" s="9"/>
      <c r="F33" s="9"/>
      <c r="G33" s="9"/>
      <c r="H33" s="9"/>
      <c r="I33" s="9"/>
      <c r="J33" s="9"/>
      <c r="K33" s="9"/>
      <c r="L33" s="9"/>
    </row>
    <row r="34" spans="1:12" x14ac:dyDescent="0.35">
      <c r="A34" s="7"/>
      <c r="B34" s="8"/>
      <c r="C34" s="8"/>
      <c r="D34" s="48"/>
      <c r="E34" s="9"/>
      <c r="F34" s="9"/>
      <c r="G34" s="9"/>
      <c r="H34" s="9"/>
      <c r="I34" s="9"/>
      <c r="J34" s="9"/>
      <c r="K34" s="9"/>
      <c r="L34" s="9"/>
    </row>
    <row r="35" spans="1:12" x14ac:dyDescent="0.35">
      <c r="A35" s="7"/>
      <c r="B35" s="8"/>
      <c r="C35" s="8"/>
      <c r="D35" s="48"/>
      <c r="E35" s="9"/>
      <c r="F35" s="9"/>
      <c r="G35" s="9"/>
      <c r="H35" s="9"/>
      <c r="I35" s="9"/>
      <c r="J35" s="9"/>
      <c r="K35" s="9"/>
      <c r="L35" s="9"/>
    </row>
    <row r="36" spans="1:12" x14ac:dyDescent="0.35">
      <c r="A36" s="7"/>
      <c r="B36" s="8"/>
      <c r="C36" s="8"/>
      <c r="D36" s="48"/>
      <c r="E36" s="9"/>
      <c r="F36" s="9"/>
      <c r="G36" s="9"/>
      <c r="H36" s="9"/>
      <c r="I36" s="9"/>
      <c r="J36" s="9"/>
      <c r="K36" s="9"/>
      <c r="L36" s="9"/>
    </row>
    <row r="37" spans="1:12" x14ac:dyDescent="0.35">
      <c r="A37" s="7"/>
      <c r="B37" s="10"/>
      <c r="C37" s="10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35">
      <c r="A38" s="7"/>
      <c r="B38" s="8"/>
      <c r="C38" s="8"/>
      <c r="D38" s="48"/>
      <c r="E38" s="9"/>
      <c r="F38" s="9"/>
      <c r="G38" s="9"/>
      <c r="H38" s="9"/>
      <c r="I38" s="9"/>
      <c r="J38" s="9"/>
      <c r="K38" s="9"/>
      <c r="L38" s="9"/>
    </row>
    <row r="39" spans="1:12" x14ac:dyDescent="0.35">
      <c r="A39" s="7"/>
      <c r="B39" s="8"/>
      <c r="C39" s="8"/>
      <c r="D39" s="48"/>
      <c r="E39" s="9"/>
      <c r="F39" s="9"/>
      <c r="G39" s="9"/>
      <c r="H39" s="9"/>
      <c r="I39" s="9"/>
      <c r="J39" s="9"/>
      <c r="K39" s="9"/>
      <c r="L39" s="9"/>
    </row>
    <row r="40" spans="1:12" x14ac:dyDescent="0.35">
      <c r="A40" s="7"/>
      <c r="B40" s="8"/>
      <c r="C40" s="8"/>
      <c r="D40" s="48"/>
      <c r="E40" s="9"/>
      <c r="F40" s="9"/>
      <c r="G40" s="9"/>
      <c r="H40" s="9"/>
      <c r="I40" s="9"/>
      <c r="J40" s="9"/>
      <c r="K40" s="9"/>
      <c r="L40" s="9"/>
    </row>
    <row r="41" spans="1:12" x14ac:dyDescent="0.35">
      <c r="A41" s="7"/>
      <c r="B41" s="10"/>
      <c r="C41" s="10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35">
      <c r="A42" s="7"/>
      <c r="B42" s="8"/>
      <c r="C42" s="8"/>
      <c r="D42" s="48"/>
      <c r="E42" s="9"/>
      <c r="F42" s="9"/>
      <c r="G42" s="9"/>
      <c r="H42" s="9"/>
      <c r="I42" s="9"/>
      <c r="J42" s="9"/>
      <c r="K42" s="9"/>
      <c r="L42" s="9"/>
    </row>
    <row r="43" spans="1:12" x14ac:dyDescent="0.35">
      <c r="A43" s="7"/>
      <c r="B43" s="8"/>
      <c r="C43" s="8"/>
      <c r="D43" s="48"/>
      <c r="E43" s="9"/>
      <c r="F43" s="9"/>
      <c r="G43" s="9"/>
      <c r="H43" s="9"/>
      <c r="I43" s="9"/>
      <c r="J43" s="9"/>
      <c r="K43" s="9"/>
      <c r="L43" s="9"/>
    </row>
    <row r="44" spans="1:12" x14ac:dyDescent="0.35">
      <c r="A44" s="7"/>
      <c r="B44" s="8"/>
      <c r="C44" s="8"/>
      <c r="D44" s="48"/>
      <c r="E44" s="9"/>
      <c r="F44" s="9"/>
      <c r="G44" s="9"/>
      <c r="H44" s="9"/>
      <c r="I44" s="9"/>
      <c r="J44" s="9"/>
      <c r="K44" s="9"/>
      <c r="L44" s="9"/>
    </row>
    <row r="45" spans="1:12" x14ac:dyDescent="0.35">
      <c r="A45" s="7"/>
      <c r="B45" s="10"/>
      <c r="C45" s="10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35">
      <c r="A46" s="7"/>
      <c r="B46" s="8"/>
      <c r="C46" s="8"/>
      <c r="D46" s="48"/>
      <c r="E46" s="9"/>
      <c r="F46" s="9"/>
      <c r="G46" s="9"/>
      <c r="H46" s="9"/>
      <c r="I46" s="9"/>
      <c r="J46" s="9"/>
      <c r="K46" s="9"/>
      <c r="L46" s="9"/>
    </row>
    <row r="47" spans="1:12" x14ac:dyDescent="0.35">
      <c r="A47" s="7"/>
      <c r="B47" s="8"/>
      <c r="C47" s="8"/>
      <c r="D47" s="48"/>
      <c r="E47" s="9"/>
      <c r="F47" s="9"/>
      <c r="G47" s="9"/>
      <c r="H47" s="9"/>
      <c r="I47" s="9"/>
      <c r="J47" s="9"/>
      <c r="K47" s="9"/>
      <c r="L47" s="9"/>
    </row>
    <row r="48" spans="1:12" x14ac:dyDescent="0.35">
      <c r="A48" s="7"/>
      <c r="B48" s="8"/>
      <c r="C48" s="8"/>
      <c r="D48" s="48"/>
      <c r="E48" s="9"/>
      <c r="F48" s="9"/>
      <c r="G48" s="9"/>
      <c r="H48" s="9"/>
      <c r="I48" s="9"/>
      <c r="J48" s="9"/>
      <c r="K48" s="9"/>
      <c r="L48" s="9"/>
    </row>
    <row r="49" spans="1:12" x14ac:dyDescent="0.35">
      <c r="A49" s="7"/>
      <c r="B49" s="8"/>
      <c r="C49" s="8"/>
      <c r="D49" s="48"/>
      <c r="E49" s="9"/>
      <c r="F49" s="9"/>
      <c r="G49" s="9"/>
      <c r="H49" s="9"/>
      <c r="I49" s="9"/>
      <c r="J49" s="9"/>
      <c r="K49" s="9"/>
      <c r="L49" s="9"/>
    </row>
    <row r="50" spans="1:12" x14ac:dyDescent="0.35">
      <c r="A50" s="7"/>
      <c r="B50" s="8"/>
      <c r="C50" s="8"/>
      <c r="D50" s="48"/>
      <c r="E50" s="9"/>
      <c r="F50" s="9"/>
      <c r="G50" s="9"/>
      <c r="H50" s="9"/>
      <c r="I50" s="9"/>
      <c r="J50" s="9"/>
      <c r="K50" s="9"/>
      <c r="L50" s="9"/>
    </row>
    <row r="51" spans="1:12" x14ac:dyDescent="0.35">
      <c r="A51" s="7"/>
      <c r="B51" s="8"/>
      <c r="C51" s="8"/>
      <c r="D51" s="48"/>
      <c r="E51" s="9"/>
      <c r="F51" s="9"/>
      <c r="G51" s="9"/>
      <c r="H51" s="9"/>
      <c r="I51" s="9"/>
      <c r="J51" s="9"/>
      <c r="K51" s="9"/>
      <c r="L51" s="9"/>
    </row>
    <row r="52" spans="1:12" x14ac:dyDescent="0.35">
      <c r="A52" s="7"/>
      <c r="B52" s="8"/>
      <c r="C52" s="8"/>
      <c r="D52" s="48"/>
      <c r="E52" s="9"/>
      <c r="F52" s="9"/>
      <c r="G52" s="9"/>
      <c r="H52" s="9"/>
      <c r="I52" s="9"/>
      <c r="J52" s="9"/>
      <c r="K52" s="9"/>
      <c r="L52" s="9"/>
    </row>
    <row r="53" spans="1:12" x14ac:dyDescent="0.35">
      <c r="A53" s="7"/>
      <c r="B53" s="8"/>
      <c r="C53" s="8"/>
      <c r="D53" s="48"/>
      <c r="E53" s="9"/>
      <c r="F53" s="9"/>
      <c r="G53" s="9"/>
      <c r="H53" s="9"/>
      <c r="I53" s="9"/>
      <c r="J53" s="9"/>
      <c r="K53" s="9"/>
      <c r="L53" s="9"/>
    </row>
    <row r="54" spans="1:12" x14ac:dyDescent="0.35">
      <c r="A54" s="7"/>
      <c r="B54" s="10"/>
      <c r="C54" s="10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35">
      <c r="A55" s="7"/>
      <c r="B55" s="8"/>
      <c r="C55" s="8"/>
      <c r="D55" s="48"/>
      <c r="E55" s="9"/>
      <c r="F55" s="9"/>
      <c r="G55" s="9"/>
      <c r="H55" s="9"/>
      <c r="I55" s="9"/>
      <c r="J55" s="9"/>
      <c r="K55" s="9"/>
      <c r="L55" s="9"/>
    </row>
    <row r="56" spans="1:12" x14ac:dyDescent="0.35">
      <c r="A56" s="7"/>
      <c r="B56" s="8"/>
      <c r="C56" s="8"/>
      <c r="D56" s="48"/>
      <c r="E56" s="9"/>
      <c r="F56" s="9"/>
      <c r="G56" s="9"/>
      <c r="H56" s="9"/>
      <c r="I56" s="9"/>
      <c r="J56" s="9"/>
      <c r="K56" s="9"/>
      <c r="L56" s="9"/>
    </row>
    <row r="57" spans="1:12" x14ac:dyDescent="0.35">
      <c r="A57" s="7"/>
      <c r="B57" s="10"/>
      <c r="C57" s="10"/>
      <c r="D57" s="9"/>
      <c r="E57" s="9"/>
      <c r="F57" s="9"/>
      <c r="G57" s="9"/>
      <c r="H57" s="9"/>
      <c r="I57" s="9"/>
      <c r="J57" s="9"/>
      <c r="K57" s="9"/>
      <c r="L57" s="9"/>
    </row>
    <row r="58" spans="1:12" x14ac:dyDescent="0.35">
      <c r="A58" s="7"/>
      <c r="B58" s="8"/>
      <c r="C58" s="8"/>
      <c r="D58" s="48"/>
      <c r="E58" s="9"/>
      <c r="F58" s="9"/>
      <c r="G58" s="9"/>
      <c r="H58" s="9"/>
      <c r="I58" s="9"/>
      <c r="J58" s="9"/>
      <c r="K58" s="9"/>
      <c r="L58" s="9"/>
    </row>
    <row r="59" spans="1:12" x14ac:dyDescent="0.35">
      <c r="A59" s="7"/>
      <c r="B59" s="10"/>
      <c r="C59" s="10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35">
      <c r="A60" s="7"/>
      <c r="B60" s="10"/>
      <c r="C60" s="10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35">
      <c r="A61" s="7"/>
      <c r="B61" s="10"/>
      <c r="C61" s="10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35">
      <c r="A62" s="7"/>
      <c r="B62" s="10"/>
      <c r="C62" s="10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35">
      <c r="A63" s="7"/>
      <c r="B63" s="10"/>
      <c r="C63" s="10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35">
      <c r="A64" s="7"/>
      <c r="B64" s="8"/>
      <c r="C64" s="8"/>
      <c r="D64" s="48"/>
      <c r="E64" s="9"/>
      <c r="F64" s="9"/>
      <c r="G64" s="9"/>
      <c r="H64" s="9"/>
      <c r="I64" s="9"/>
      <c r="J64" s="9"/>
      <c r="K64" s="9"/>
      <c r="L64" s="9"/>
    </row>
    <row r="65" spans="1:12" x14ac:dyDescent="0.35">
      <c r="A65" s="7"/>
      <c r="B65" s="10"/>
      <c r="C65" s="10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35">
      <c r="A66" s="7"/>
      <c r="B66" s="10"/>
      <c r="C66" s="10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35">
      <c r="A67" s="7"/>
      <c r="B67" s="10"/>
      <c r="C67" s="10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35">
      <c r="A68" s="7"/>
      <c r="B68" s="10"/>
      <c r="C68" s="10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35">
      <c r="A69" s="7"/>
      <c r="B69" s="10"/>
      <c r="C69" s="10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35">
      <c r="A70" s="7"/>
      <c r="B70" s="8"/>
      <c r="C70" s="8"/>
      <c r="D70" s="48"/>
      <c r="E70" s="9"/>
      <c r="F70" s="9"/>
      <c r="G70" s="9"/>
      <c r="H70" s="9"/>
      <c r="I70" s="9"/>
      <c r="J70" s="9"/>
      <c r="K70" s="9"/>
      <c r="L70" s="9"/>
    </row>
    <row r="71" spans="1:12" x14ac:dyDescent="0.35">
      <c r="A71" s="7"/>
      <c r="B71" s="10"/>
      <c r="C71" s="10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35">
      <c r="A72" s="7"/>
      <c r="B72" s="10"/>
      <c r="C72" s="10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35">
      <c r="A73" s="7"/>
      <c r="B73" s="10"/>
      <c r="C73" s="10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35">
      <c r="A74" s="7"/>
      <c r="B74" s="10"/>
      <c r="C74" s="10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35">
      <c r="A75" s="7"/>
      <c r="B75" s="10"/>
      <c r="C75" s="10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35">
      <c r="A76" s="7"/>
      <c r="B76" s="10"/>
      <c r="C76" s="10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35">
      <c r="A77" s="7"/>
      <c r="B77" s="10"/>
      <c r="C77" s="10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35">
      <c r="A78" s="7"/>
      <c r="B78" s="10"/>
      <c r="C78" s="10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35">
      <c r="A79" s="7"/>
      <c r="B79" s="10"/>
      <c r="C79" s="10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35">
      <c r="A80" s="7"/>
      <c r="B80" s="10"/>
      <c r="C80" s="10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35">
      <c r="A81" s="7"/>
      <c r="B81" s="10"/>
      <c r="C81" s="10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35">
      <c r="A82" s="7"/>
      <c r="B82" s="10"/>
      <c r="C82" s="10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35">
      <c r="A83" s="7"/>
      <c r="B83" s="10"/>
      <c r="C83" s="10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35">
      <c r="A84" s="7"/>
      <c r="B84" s="10"/>
      <c r="C84" s="10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35">
      <c r="A85" s="7"/>
      <c r="B85" s="10"/>
      <c r="C85" s="10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35">
      <c r="A86" s="7"/>
      <c r="B86" s="10"/>
      <c r="C86" s="10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35">
      <c r="A87" s="7"/>
      <c r="B87" s="10"/>
      <c r="C87" s="10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35">
      <c r="A88" s="7"/>
      <c r="B88" s="10"/>
      <c r="C88" s="10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35">
      <c r="A89" s="7"/>
      <c r="B89" s="10"/>
      <c r="C89" s="10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35">
      <c r="A90" s="7"/>
      <c r="B90" s="10"/>
      <c r="C90" s="10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35">
      <c r="A91" s="7"/>
      <c r="B91" s="10"/>
      <c r="C91" s="10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35">
      <c r="A92" s="7"/>
      <c r="B92" s="10"/>
      <c r="C92" s="10"/>
      <c r="D92" s="9"/>
      <c r="E92" s="9"/>
      <c r="F92" s="9"/>
      <c r="G92" s="9"/>
      <c r="H92" s="9"/>
      <c r="I92" s="9"/>
      <c r="J92" s="9"/>
      <c r="K92" s="9"/>
      <c r="L92" s="9"/>
    </row>
  </sheetData>
  <mergeCells count="6">
    <mergeCell ref="L5:L6"/>
    <mergeCell ref="A1:C1"/>
    <mergeCell ref="A3:C3"/>
    <mergeCell ref="A5:A6"/>
    <mergeCell ref="B5:B6"/>
    <mergeCell ref="C5:C6"/>
  </mergeCells>
  <phoneticPr fontId="0" type="noConversion"/>
  <printOptions horizontalCentered="1"/>
  <pageMargins left="0" right="0" top="0.78740157480314965" bottom="0" header="0" footer="0"/>
  <pageSetup paperSize="9" orientation="landscape" horizontalDpi="36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98"/>
  <sheetViews>
    <sheetView view="pageBreakPreview" zoomScaleNormal="100" workbookViewId="0">
      <pane ySplit="6" topLeftCell="A13" activePane="bottomLeft" state="frozen"/>
      <selection pane="bottomLeft" activeCell="O17" sqref="O17"/>
    </sheetView>
  </sheetViews>
  <sheetFormatPr baseColWidth="10" defaultRowHeight="16.5" x14ac:dyDescent="0.35"/>
  <cols>
    <col min="1" max="1" width="4" style="11" customWidth="1"/>
    <col min="2" max="2" width="17.5703125" style="1" customWidth="1"/>
    <col min="3" max="3" width="25.42578125" style="1" customWidth="1"/>
    <col min="4" max="12" width="5.5703125" style="3" customWidth="1"/>
    <col min="13" max="13" width="7.5703125" style="3" customWidth="1"/>
    <col min="14" max="16384" width="11.42578125" style="1"/>
  </cols>
  <sheetData>
    <row r="1" spans="1:13" ht="19.5" x14ac:dyDescent="0.4">
      <c r="A1" s="117" t="s">
        <v>362</v>
      </c>
      <c r="B1" s="117"/>
      <c r="C1" s="117"/>
    </row>
    <row r="3" spans="1:13" ht="15" customHeight="1" x14ac:dyDescent="0.3">
      <c r="A3" s="121" t="s">
        <v>168</v>
      </c>
      <c r="B3" s="121"/>
      <c r="C3" s="121"/>
    </row>
    <row r="5" spans="1:13" ht="15" x14ac:dyDescent="0.3">
      <c r="A5" s="119" t="s">
        <v>16</v>
      </c>
      <c r="B5" s="120" t="s">
        <v>65</v>
      </c>
      <c r="C5" s="120" t="s">
        <v>66</v>
      </c>
      <c r="D5" s="76" t="s">
        <v>68</v>
      </c>
      <c r="E5" s="76" t="s">
        <v>68</v>
      </c>
      <c r="F5" s="76" t="s">
        <v>68</v>
      </c>
      <c r="G5" s="76" t="s">
        <v>68</v>
      </c>
      <c r="H5" s="76" t="s">
        <v>68</v>
      </c>
      <c r="I5" s="76" t="s">
        <v>68</v>
      </c>
      <c r="J5" s="76" t="s">
        <v>68</v>
      </c>
      <c r="K5" s="76" t="s">
        <v>68</v>
      </c>
      <c r="L5" s="76" t="s">
        <v>68</v>
      </c>
      <c r="M5" s="118" t="s">
        <v>1</v>
      </c>
    </row>
    <row r="6" spans="1:13" ht="15" x14ac:dyDescent="0.3">
      <c r="A6" s="119"/>
      <c r="B6" s="120"/>
      <c r="C6" s="120"/>
      <c r="D6" s="76">
        <v>1997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118"/>
    </row>
    <row r="7" spans="1:13" x14ac:dyDescent="0.35">
      <c r="A7" s="80" t="s">
        <v>14</v>
      </c>
      <c r="B7" s="81" t="s">
        <v>226</v>
      </c>
      <c r="C7" s="81" t="s">
        <v>10</v>
      </c>
      <c r="D7" s="76"/>
      <c r="E7" s="76"/>
      <c r="F7" s="76"/>
      <c r="G7" s="76"/>
      <c r="H7" s="76"/>
      <c r="I7" s="76"/>
      <c r="J7" s="76"/>
      <c r="K7" s="76"/>
      <c r="L7" s="76">
        <v>40</v>
      </c>
      <c r="M7" s="76">
        <f t="shared" ref="M7:M27" si="0">SUM(D7:L7)</f>
        <v>40</v>
      </c>
    </row>
    <row r="8" spans="1:13" x14ac:dyDescent="0.35">
      <c r="A8" s="80" t="s">
        <v>19</v>
      </c>
      <c r="B8" s="81" t="s">
        <v>324</v>
      </c>
      <c r="C8" s="81" t="s">
        <v>325</v>
      </c>
      <c r="D8" s="76"/>
      <c r="E8" s="76"/>
      <c r="F8" s="76"/>
      <c r="G8" s="76"/>
      <c r="H8" s="76"/>
      <c r="I8" s="76"/>
      <c r="J8" s="76"/>
      <c r="K8" s="76">
        <v>39</v>
      </c>
      <c r="L8" s="76"/>
      <c r="M8" s="76">
        <f t="shared" si="0"/>
        <v>39</v>
      </c>
    </row>
    <row r="9" spans="1:13" x14ac:dyDescent="0.35">
      <c r="A9" s="80" t="s">
        <v>21</v>
      </c>
      <c r="B9" s="81" t="s">
        <v>143</v>
      </c>
      <c r="C9" s="81" t="s">
        <v>7</v>
      </c>
      <c r="D9" s="76"/>
      <c r="E9" s="76"/>
      <c r="F9" s="76">
        <v>19</v>
      </c>
      <c r="G9" s="76">
        <v>19</v>
      </c>
      <c r="H9" s="76"/>
      <c r="I9" s="76"/>
      <c r="J9" s="76"/>
      <c r="K9" s="76"/>
      <c r="L9" s="76"/>
      <c r="M9" s="76">
        <f t="shared" si="0"/>
        <v>38</v>
      </c>
    </row>
    <row r="10" spans="1:13" x14ac:dyDescent="0.35">
      <c r="A10" s="80" t="s">
        <v>22</v>
      </c>
      <c r="B10" s="81" t="s">
        <v>299</v>
      </c>
      <c r="C10" s="81" t="s">
        <v>300</v>
      </c>
      <c r="D10" s="76"/>
      <c r="E10" s="76"/>
      <c r="F10" s="76"/>
      <c r="G10" s="76"/>
      <c r="H10" s="76"/>
      <c r="I10" s="76"/>
      <c r="J10" s="76">
        <v>37</v>
      </c>
      <c r="K10" s="76"/>
      <c r="L10" s="76"/>
      <c r="M10" s="76">
        <f t="shared" si="0"/>
        <v>37</v>
      </c>
    </row>
    <row r="11" spans="1:13" x14ac:dyDescent="0.35">
      <c r="A11" s="80" t="s">
        <v>23</v>
      </c>
      <c r="B11" s="81" t="s">
        <v>198</v>
      </c>
      <c r="C11" s="81" t="s">
        <v>142</v>
      </c>
      <c r="D11" s="76"/>
      <c r="E11" s="76"/>
      <c r="F11" s="76"/>
      <c r="G11" s="76"/>
      <c r="H11" s="76"/>
      <c r="I11" s="76">
        <v>34</v>
      </c>
      <c r="J11" s="76"/>
      <c r="K11" s="76"/>
      <c r="L11" s="76"/>
      <c r="M11" s="76">
        <f t="shared" si="0"/>
        <v>34</v>
      </c>
    </row>
    <row r="12" spans="1:13" x14ac:dyDescent="0.35">
      <c r="A12" s="80" t="s">
        <v>26</v>
      </c>
      <c r="B12" s="81" t="s">
        <v>359</v>
      </c>
      <c r="C12" s="81" t="s">
        <v>138</v>
      </c>
      <c r="D12" s="76"/>
      <c r="E12" s="76"/>
      <c r="F12" s="76"/>
      <c r="G12" s="76"/>
      <c r="H12" s="76"/>
      <c r="I12" s="76"/>
      <c r="J12" s="76"/>
      <c r="K12" s="76"/>
      <c r="L12" s="76">
        <v>30</v>
      </c>
      <c r="M12" s="76">
        <f t="shared" si="0"/>
        <v>30</v>
      </c>
    </row>
    <row r="13" spans="1:13" x14ac:dyDescent="0.35">
      <c r="A13" s="80" t="s">
        <v>27</v>
      </c>
      <c r="B13" s="81" t="s">
        <v>301</v>
      </c>
      <c r="C13" s="81" t="s">
        <v>28</v>
      </c>
      <c r="D13" s="76"/>
      <c r="E13" s="76"/>
      <c r="F13" s="76"/>
      <c r="G13" s="76"/>
      <c r="H13" s="76"/>
      <c r="I13" s="76"/>
      <c r="J13" s="76">
        <v>27</v>
      </c>
      <c r="K13" s="76"/>
      <c r="L13" s="76"/>
      <c r="M13" s="76">
        <f t="shared" si="0"/>
        <v>27</v>
      </c>
    </row>
    <row r="14" spans="1:13" x14ac:dyDescent="0.35">
      <c r="A14" s="80" t="s">
        <v>29</v>
      </c>
      <c r="B14" s="81" t="s">
        <v>200</v>
      </c>
      <c r="C14" s="81" t="s">
        <v>166</v>
      </c>
      <c r="D14" s="76"/>
      <c r="E14" s="76"/>
      <c r="F14" s="76"/>
      <c r="G14" s="76">
        <v>5</v>
      </c>
      <c r="H14" s="76">
        <v>20</v>
      </c>
      <c r="I14" s="76"/>
      <c r="J14" s="76"/>
      <c r="K14" s="76"/>
      <c r="L14" s="76"/>
      <c r="M14" s="76">
        <f t="shared" si="0"/>
        <v>25</v>
      </c>
    </row>
    <row r="15" spans="1:13" x14ac:dyDescent="0.35">
      <c r="A15" s="80" t="s">
        <v>31</v>
      </c>
      <c r="B15" s="81" t="s">
        <v>195</v>
      </c>
      <c r="C15" s="81" t="s">
        <v>141</v>
      </c>
      <c r="D15" s="76"/>
      <c r="E15" s="76"/>
      <c r="F15" s="76"/>
      <c r="G15" s="76">
        <v>25</v>
      </c>
      <c r="H15" s="76"/>
      <c r="I15" s="76"/>
      <c r="J15" s="76"/>
      <c r="K15" s="76"/>
      <c r="L15" s="76"/>
      <c r="M15" s="76">
        <f t="shared" si="0"/>
        <v>25</v>
      </c>
    </row>
    <row r="16" spans="1:13" x14ac:dyDescent="0.35">
      <c r="A16" s="80" t="s">
        <v>32</v>
      </c>
      <c r="B16" s="91" t="s">
        <v>282</v>
      </c>
      <c r="C16" s="91" t="s">
        <v>24</v>
      </c>
      <c r="D16" s="89"/>
      <c r="E16" s="89"/>
      <c r="F16" s="89"/>
      <c r="G16" s="89"/>
      <c r="H16" s="89"/>
      <c r="I16" s="89">
        <v>24</v>
      </c>
      <c r="J16" s="89"/>
      <c r="K16" s="89"/>
      <c r="L16" s="89"/>
      <c r="M16" s="76">
        <f t="shared" si="0"/>
        <v>24</v>
      </c>
    </row>
    <row r="17" spans="1:13" x14ac:dyDescent="0.35">
      <c r="A17" s="80" t="s">
        <v>15</v>
      </c>
      <c r="B17" s="81" t="s">
        <v>360</v>
      </c>
      <c r="C17" s="81" t="s">
        <v>5</v>
      </c>
      <c r="D17" s="76"/>
      <c r="E17" s="76"/>
      <c r="F17" s="76"/>
      <c r="G17" s="76"/>
      <c r="H17" s="76"/>
      <c r="I17" s="76"/>
      <c r="J17" s="76"/>
      <c r="K17" s="76"/>
      <c r="L17" s="76">
        <v>20</v>
      </c>
      <c r="M17" s="76">
        <f t="shared" si="0"/>
        <v>20</v>
      </c>
    </row>
    <row r="18" spans="1:13" x14ac:dyDescent="0.35">
      <c r="A18" s="80" t="s">
        <v>33</v>
      </c>
      <c r="B18" s="81" t="s">
        <v>326</v>
      </c>
      <c r="C18" s="81" t="s">
        <v>5</v>
      </c>
      <c r="D18" s="76"/>
      <c r="E18" s="76"/>
      <c r="F18" s="76"/>
      <c r="G18" s="76"/>
      <c r="H18" s="76"/>
      <c r="I18" s="76"/>
      <c r="J18" s="76"/>
      <c r="K18" s="76">
        <v>19</v>
      </c>
      <c r="L18" s="76"/>
      <c r="M18" s="76">
        <f t="shared" si="0"/>
        <v>19</v>
      </c>
    </row>
    <row r="19" spans="1:13" x14ac:dyDescent="0.35">
      <c r="A19" s="80" t="s">
        <v>34</v>
      </c>
      <c r="B19" s="81" t="s">
        <v>302</v>
      </c>
      <c r="C19" s="81" t="s">
        <v>303</v>
      </c>
      <c r="D19" s="76"/>
      <c r="E19" s="76"/>
      <c r="F19" s="76"/>
      <c r="G19" s="76"/>
      <c r="H19" s="76"/>
      <c r="I19" s="76"/>
      <c r="J19" s="76">
        <v>17</v>
      </c>
      <c r="K19" s="76"/>
      <c r="L19" s="76"/>
      <c r="M19" s="76">
        <f t="shared" si="0"/>
        <v>17</v>
      </c>
    </row>
    <row r="20" spans="1:13" x14ac:dyDescent="0.35">
      <c r="A20" s="80" t="s">
        <v>35</v>
      </c>
      <c r="B20" s="81" t="s">
        <v>196</v>
      </c>
      <c r="C20" s="81" t="s">
        <v>24</v>
      </c>
      <c r="D20" s="76"/>
      <c r="E20" s="76">
        <v>12</v>
      </c>
      <c r="F20" s="76"/>
      <c r="G20" s="76"/>
      <c r="H20" s="76"/>
      <c r="I20" s="76"/>
      <c r="J20" s="76"/>
      <c r="K20" s="76"/>
      <c r="L20" s="76"/>
      <c r="M20" s="76">
        <f t="shared" si="0"/>
        <v>12</v>
      </c>
    </row>
    <row r="21" spans="1:13" x14ac:dyDescent="0.35">
      <c r="A21" s="80" t="s">
        <v>37</v>
      </c>
      <c r="B21" s="81" t="s">
        <v>197</v>
      </c>
      <c r="C21" s="81" t="s">
        <v>24</v>
      </c>
      <c r="D21" s="76"/>
      <c r="E21" s="76"/>
      <c r="F21" s="76"/>
      <c r="G21" s="76"/>
      <c r="H21" s="76">
        <v>10</v>
      </c>
      <c r="I21" s="76"/>
      <c r="J21" s="76"/>
      <c r="K21" s="76"/>
      <c r="L21" s="76"/>
      <c r="M21" s="76">
        <f t="shared" si="0"/>
        <v>10</v>
      </c>
    </row>
    <row r="22" spans="1:13" x14ac:dyDescent="0.35">
      <c r="A22" s="80" t="s">
        <v>39</v>
      </c>
      <c r="B22" s="81" t="s">
        <v>361</v>
      </c>
      <c r="C22" s="81" t="s">
        <v>138</v>
      </c>
      <c r="D22" s="76"/>
      <c r="E22" s="76"/>
      <c r="F22" s="76"/>
      <c r="G22" s="76"/>
      <c r="H22" s="76"/>
      <c r="I22" s="76"/>
      <c r="J22" s="76"/>
      <c r="K22" s="76"/>
      <c r="L22" s="76">
        <v>10</v>
      </c>
      <c r="M22" s="76">
        <f t="shared" si="0"/>
        <v>10</v>
      </c>
    </row>
    <row r="23" spans="1:13" x14ac:dyDescent="0.35">
      <c r="A23" s="80" t="s">
        <v>40</v>
      </c>
      <c r="B23" s="81" t="s">
        <v>199</v>
      </c>
      <c r="C23" s="81" t="s">
        <v>169</v>
      </c>
      <c r="D23" s="76"/>
      <c r="E23" s="76"/>
      <c r="F23" s="76">
        <v>9</v>
      </c>
      <c r="G23" s="76"/>
      <c r="H23" s="76"/>
      <c r="I23" s="76"/>
      <c r="J23" s="76"/>
      <c r="K23" s="76"/>
      <c r="L23" s="76"/>
      <c r="M23" s="76">
        <f t="shared" si="0"/>
        <v>9</v>
      </c>
    </row>
    <row r="24" spans="1:13" x14ac:dyDescent="0.35">
      <c r="A24" s="80" t="s">
        <v>42</v>
      </c>
      <c r="B24" s="81" t="s">
        <v>327</v>
      </c>
      <c r="C24" s="81" t="s">
        <v>300</v>
      </c>
      <c r="D24" s="76"/>
      <c r="E24" s="76"/>
      <c r="F24" s="76"/>
      <c r="G24" s="76"/>
      <c r="H24" s="76"/>
      <c r="I24" s="76"/>
      <c r="J24" s="76"/>
      <c r="K24" s="76">
        <v>9</v>
      </c>
      <c r="L24" s="76"/>
      <c r="M24" s="76">
        <f t="shared" si="0"/>
        <v>9</v>
      </c>
    </row>
    <row r="25" spans="1:13" x14ac:dyDescent="0.35">
      <c r="A25" s="80" t="s">
        <v>43</v>
      </c>
      <c r="B25" s="81" t="s">
        <v>304</v>
      </c>
      <c r="C25" s="81" t="s">
        <v>300</v>
      </c>
      <c r="D25" s="76"/>
      <c r="E25" s="76"/>
      <c r="F25" s="76"/>
      <c r="G25" s="76"/>
      <c r="H25" s="76"/>
      <c r="I25" s="76"/>
      <c r="J25" s="76">
        <v>7</v>
      </c>
      <c r="K25" s="76"/>
      <c r="L25" s="76"/>
      <c r="M25" s="76">
        <f t="shared" si="0"/>
        <v>7</v>
      </c>
    </row>
    <row r="26" spans="1:13" x14ac:dyDescent="0.35">
      <c r="A26" s="80" t="s">
        <v>45</v>
      </c>
      <c r="B26" s="81" t="s">
        <v>194</v>
      </c>
      <c r="C26" s="81" t="s">
        <v>44</v>
      </c>
      <c r="D26" s="76">
        <v>4</v>
      </c>
      <c r="E26" s="76"/>
      <c r="F26" s="76"/>
      <c r="G26" s="76"/>
      <c r="H26" s="76"/>
      <c r="I26" s="76"/>
      <c r="J26" s="76"/>
      <c r="K26" s="76"/>
      <c r="L26" s="76"/>
      <c r="M26" s="76">
        <f t="shared" si="0"/>
        <v>4</v>
      </c>
    </row>
    <row r="27" spans="1:13" x14ac:dyDescent="0.35">
      <c r="A27" s="80" t="s">
        <v>47</v>
      </c>
      <c r="B27" s="91" t="s">
        <v>283</v>
      </c>
      <c r="C27" s="91" t="s">
        <v>6</v>
      </c>
      <c r="D27" s="89"/>
      <c r="E27" s="89"/>
      <c r="F27" s="89"/>
      <c r="G27" s="89"/>
      <c r="H27" s="89"/>
      <c r="I27" s="89">
        <v>4</v>
      </c>
      <c r="J27" s="89"/>
      <c r="K27" s="89"/>
      <c r="L27" s="89"/>
      <c r="M27" s="76">
        <f t="shared" si="0"/>
        <v>4</v>
      </c>
    </row>
    <row r="28" spans="1:13" x14ac:dyDescent="0.35">
      <c r="A28" s="7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35">
      <c r="A29" s="7"/>
      <c r="B29" s="10"/>
      <c r="C29" s="10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35">
      <c r="A30" s="7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35">
      <c r="A31" s="7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35">
      <c r="A32" s="7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35">
      <c r="A34" s="7"/>
      <c r="B34" s="10"/>
      <c r="C34" s="10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35">
      <c r="A35" s="7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35">
      <c r="A36" s="7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35">
      <c r="A37" s="7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35">
      <c r="A38" s="7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35">
      <c r="A39" s="7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35">
      <c r="A40" s="7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35">
      <c r="A41" s="7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35">
      <c r="A42" s="7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35">
      <c r="A43" s="7"/>
      <c r="B43" s="10"/>
      <c r="C43" s="10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35">
      <c r="A45" s="7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x14ac:dyDescent="0.35">
      <c r="A46" s="7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35">
      <c r="A47" s="7"/>
      <c r="B47" s="10"/>
      <c r="C47" s="10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x14ac:dyDescent="0.35">
      <c r="A48" s="7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x14ac:dyDescent="0.35">
      <c r="A49" s="7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35">
      <c r="A50" s="7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x14ac:dyDescent="0.35">
      <c r="A51" s="7"/>
      <c r="B51" s="10"/>
      <c r="C51" s="10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35">
      <c r="A52" s="7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x14ac:dyDescent="0.35">
      <c r="A53" s="7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x14ac:dyDescent="0.35">
      <c r="A54" s="7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x14ac:dyDescent="0.35">
      <c r="A55" s="7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x14ac:dyDescent="0.35">
      <c r="A56" s="7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x14ac:dyDescent="0.35">
      <c r="A57" s="7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x14ac:dyDescent="0.35">
      <c r="A58" s="7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35">
      <c r="A59" s="7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35">
      <c r="A60" s="7"/>
      <c r="B60" s="10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35">
      <c r="A61" s="7"/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35">
      <c r="A62" s="7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35">
      <c r="A63" s="7"/>
      <c r="B63" s="10"/>
      <c r="C63" s="10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35">
      <c r="A64" s="7"/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35">
      <c r="A65" s="7"/>
      <c r="B65" s="10"/>
      <c r="C65" s="10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35">
      <c r="A66" s="7"/>
      <c r="B66" s="10"/>
      <c r="C66" s="10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35">
      <c r="A67" s="7"/>
      <c r="B67" s="10"/>
      <c r="C67" s="10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35">
      <c r="A68" s="7"/>
      <c r="B68" s="10"/>
      <c r="C68" s="10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35">
      <c r="A69" s="7"/>
      <c r="B69" s="10"/>
      <c r="C69" s="10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35">
      <c r="A70" s="7"/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35">
      <c r="A71" s="7"/>
      <c r="B71" s="10"/>
      <c r="C71" s="10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35">
      <c r="A72" s="7"/>
      <c r="B72" s="10"/>
      <c r="C72" s="10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35">
      <c r="A73" s="7"/>
      <c r="B73" s="10"/>
      <c r="C73" s="10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35">
      <c r="A74" s="7"/>
      <c r="B74" s="10"/>
      <c r="C74" s="10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x14ac:dyDescent="0.35">
      <c r="A75" s="7"/>
      <c r="B75" s="10"/>
      <c r="C75" s="10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35">
      <c r="A76" s="7"/>
      <c r="B76" s="8"/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35">
      <c r="A77" s="7"/>
      <c r="B77" s="10"/>
      <c r="C77" s="10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x14ac:dyDescent="0.35">
      <c r="A78" s="7"/>
      <c r="B78" s="10"/>
      <c r="C78" s="10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x14ac:dyDescent="0.35">
      <c r="A79" s="7"/>
      <c r="B79" s="10"/>
      <c r="C79" s="10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x14ac:dyDescent="0.35">
      <c r="A80" s="7"/>
      <c r="B80" s="10"/>
      <c r="C80" s="10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x14ac:dyDescent="0.35">
      <c r="A81" s="7"/>
      <c r="B81" s="10"/>
      <c r="C81" s="10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35">
      <c r="A82" s="7"/>
      <c r="B82" s="10"/>
      <c r="C82" s="10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35">
      <c r="A83" s="7"/>
      <c r="B83" s="10"/>
      <c r="C83" s="10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35">
      <c r="A84" s="7"/>
      <c r="B84" s="10"/>
      <c r="C84" s="10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x14ac:dyDescent="0.35">
      <c r="A85" s="7"/>
      <c r="B85" s="10"/>
      <c r="C85" s="10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x14ac:dyDescent="0.35">
      <c r="A86" s="7"/>
      <c r="B86" s="10"/>
      <c r="C86" s="10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35">
      <c r="A87" s="7"/>
      <c r="B87" s="10"/>
      <c r="C87" s="10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x14ac:dyDescent="0.35">
      <c r="A88" s="7"/>
      <c r="B88" s="10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35">
      <c r="A89" s="7"/>
      <c r="B89" s="10"/>
      <c r="C89" s="10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x14ac:dyDescent="0.35">
      <c r="A90" s="7"/>
      <c r="B90" s="10"/>
      <c r="C90" s="10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x14ac:dyDescent="0.35">
      <c r="A91" s="7"/>
      <c r="B91" s="10"/>
      <c r="C91" s="10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x14ac:dyDescent="0.35">
      <c r="A92" s="7"/>
      <c r="B92" s="10"/>
      <c r="C92" s="10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x14ac:dyDescent="0.35">
      <c r="A93" s="7"/>
      <c r="B93" s="10"/>
      <c r="C93" s="10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x14ac:dyDescent="0.35">
      <c r="A94" s="7"/>
      <c r="B94" s="10"/>
      <c r="C94" s="10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x14ac:dyDescent="0.35">
      <c r="A95" s="7"/>
      <c r="B95" s="10"/>
      <c r="C95" s="10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x14ac:dyDescent="0.35">
      <c r="A96" s="7"/>
      <c r="B96" s="10"/>
      <c r="C96" s="10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35">
      <c r="A97" s="7"/>
      <c r="B97" s="10"/>
      <c r="C97" s="10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x14ac:dyDescent="0.35">
      <c r="A98" s="7"/>
      <c r="B98" s="10"/>
      <c r="C98" s="10"/>
      <c r="D98" s="9"/>
      <c r="E98" s="9"/>
      <c r="F98" s="9"/>
      <c r="G98" s="9"/>
      <c r="H98" s="9"/>
      <c r="I98" s="9"/>
      <c r="J98" s="9"/>
      <c r="K98" s="9"/>
      <c r="L98" s="9"/>
      <c r="M98" s="9"/>
    </row>
  </sheetData>
  <mergeCells count="6">
    <mergeCell ref="M5:M6"/>
    <mergeCell ref="A1:C1"/>
    <mergeCell ref="A3:C3"/>
    <mergeCell ref="A5:A6"/>
    <mergeCell ref="B5:B6"/>
    <mergeCell ref="C5:C6"/>
  </mergeCells>
  <phoneticPr fontId="0" type="noConversion"/>
  <printOptions horizontalCentered="1"/>
  <pageMargins left="0" right="0" top="0.59055118110236227" bottom="0" header="0.51181102362204722" footer="0"/>
  <pageSetup paperSize="9" scale="99" orientation="landscape" horizontalDpi="36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</vt:i4>
      </vt:variant>
    </vt:vector>
  </HeadingPairs>
  <TitlesOfParts>
    <vt:vector size="17" baseType="lpstr">
      <vt:lpstr>H-Mann.</vt:lpstr>
      <vt:lpstr>H-Mann sortiert</vt:lpstr>
      <vt:lpstr>D-Mann.</vt:lpstr>
      <vt:lpstr>J-Mann.</vt:lpstr>
      <vt:lpstr>H-Einz.</vt:lpstr>
      <vt:lpstr>D-Einz.</vt:lpstr>
      <vt:lpstr>J-Einz.</vt:lpstr>
      <vt:lpstr>S-Einz.</vt:lpstr>
      <vt:lpstr>'D-Mann.'!Druckbereich</vt:lpstr>
      <vt:lpstr>'H-Einz.'!Druckbereich</vt:lpstr>
      <vt:lpstr>'H-Mann sortiert'!Druckbereich</vt:lpstr>
      <vt:lpstr>'H-Mann.'!Druckbereich</vt:lpstr>
      <vt:lpstr>'J-Einz.'!Druckbereich</vt:lpstr>
      <vt:lpstr>'S-Einz.'!Druckbereich</vt:lpstr>
      <vt:lpstr>'H-Einz.'!Drucktitel</vt:lpstr>
      <vt:lpstr>'H-Mann sortiert'!Drucktitel</vt:lpstr>
      <vt:lpstr>'H-Mann.'!Drucktitel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Tittmann</dc:creator>
  <cp:lastModifiedBy>Werner Mielich</cp:lastModifiedBy>
  <cp:lastPrinted>2005-11-21T10:48:30Z</cp:lastPrinted>
  <dcterms:created xsi:type="dcterms:W3CDTF">1999-07-03T10:44:49Z</dcterms:created>
  <dcterms:modified xsi:type="dcterms:W3CDTF">2020-09-05T18:56:32Z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-432209620</vt:i4>
  </property>
  <property fmtid="{D5CDD505-2E9C-101B-9397-08002B2CF9AE}" pid="3" name="_EmailSubject">
    <vt:lpwstr>Ranglisten</vt:lpwstr>
  </property>
  <property fmtid="{D5CDD505-2E9C-101B-9397-08002B2CF9AE}" pid="4" name="_AuthorEmail">
    <vt:lpwstr>RTittmann@gmx.net</vt:lpwstr>
  </property>
  <property fmtid="{D5CDD505-2E9C-101B-9397-08002B2CF9AE}" pid="5" name="_AuthorEmailDisplayName">
    <vt:lpwstr>RolandTittmann</vt:lpwstr>
  </property>
  <property fmtid="{D5CDD505-2E9C-101B-9397-08002B2CF9AE}" pid="6" name="_ReviewingToolsShownOnce">
    <vt:lpwstr/>
  </property>
</Properties>
</file>