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9040" windowHeight="15840" activeTab="0"/>
  </bookViews>
  <sheets>
    <sheet name="Meldeformular" sheetId="1" r:id="rId1"/>
    <sheet name="leer" sheetId="2" r:id="rId2"/>
    <sheet name="HT" sheetId="3" r:id="rId3"/>
  </sheets>
  <definedNames>
    <definedName name="DATABASE">'HT'!$B$3:$O$35</definedName>
  </definedNames>
  <calcPr fullCalcOnLoad="1"/>
</workbook>
</file>

<file path=xl/comments1.xml><?xml version="1.0" encoding="utf-8"?>
<comments xmlns="http://schemas.openxmlformats.org/spreadsheetml/2006/main">
  <authors>
    <author>ulmrril</author>
  </authors>
  <commentList>
    <comment ref="F2" authorId="0">
      <text>
        <r>
          <rPr>
            <b/>
            <sz val="8"/>
            <color indexed="10"/>
            <rFont val="Tahoma"/>
            <family val="2"/>
          </rPr>
          <t>Hinweis: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Liga ... </t>
        </r>
        <r>
          <rPr>
            <b/>
            <sz val="8"/>
            <color indexed="10"/>
            <rFont val="Tahoma"/>
            <family val="2"/>
          </rPr>
          <t>über Dropdownfeld einstellen</t>
        </r>
        <r>
          <rPr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=&gt; Oberliga, =&gt; LL Ost, =&gt; LL West</t>
        </r>
      </text>
    </comment>
    <comment ref="E5" authorId="0">
      <text>
        <r>
          <rPr>
            <b/>
            <sz val="8"/>
            <color indexed="10"/>
            <rFont val="Tahoma"/>
            <family val="2"/>
          </rPr>
          <t>Hinweis: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Kennbuchstabe ...</t>
        </r>
        <r>
          <rPr>
            <b/>
            <sz val="8"/>
            <color indexed="10"/>
            <rFont val="Tahoma"/>
            <family val="2"/>
          </rPr>
          <t xml:space="preserve"> über Dropdownfeld einstellen</t>
        </r>
        <r>
          <rPr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=&gt; A, =&gt; B, =&gt; C u.s.w.</t>
        </r>
      </text>
    </comment>
  </commentList>
</comments>
</file>

<file path=xl/sharedStrings.xml><?xml version="1.0" encoding="utf-8"?>
<sst xmlns="http://schemas.openxmlformats.org/spreadsheetml/2006/main" count="591" uniqueCount="337">
  <si>
    <t>Liga</t>
  </si>
  <si>
    <t>Mannschaft</t>
  </si>
  <si>
    <t>Spiellokal</t>
  </si>
  <si>
    <t>PLZ</t>
  </si>
  <si>
    <t>Ort</t>
  </si>
  <si>
    <t>Straße</t>
  </si>
  <si>
    <t>Telefon</t>
  </si>
  <si>
    <t>Empfänger</t>
  </si>
  <si>
    <t>Konto</t>
  </si>
  <si>
    <t>BLZ</t>
  </si>
  <si>
    <t>Bank</t>
  </si>
  <si>
    <t xml:space="preserve">Meldeformular für 5. Spieltag </t>
  </si>
  <si>
    <t>(bitte ausdrucken, ausfüllen und am 5. Spieltag früh abgeben)</t>
  </si>
  <si>
    <t>Mannschaft:</t>
  </si>
  <si>
    <t>Spieler + Preisskat:</t>
  </si>
  <si>
    <t>5 Euro Startgeld</t>
  </si>
  <si>
    <t>Preisskat</t>
  </si>
  <si>
    <t>Name (bitte deutlich schreiben)</t>
  </si>
  <si>
    <t>Ja</t>
  </si>
  <si>
    <t>Nein</t>
  </si>
  <si>
    <t>Spieler 1</t>
  </si>
  <si>
    <t>Spieler 2</t>
  </si>
  <si>
    <t>Spieler 3</t>
  </si>
  <si>
    <t>Spieler 4</t>
  </si>
  <si>
    <t>Spieler 5</t>
  </si>
  <si>
    <t>X</t>
  </si>
  <si>
    <t>Sportabzeichen:</t>
  </si>
  <si>
    <t>2 Euro Startgeld (Nachweishefte mitbringen)</t>
  </si>
  <si>
    <t>Spielername</t>
  </si>
  <si>
    <t>Bronze</t>
  </si>
  <si>
    <t>Silber</t>
  </si>
  <si>
    <t>Gold</t>
  </si>
  <si>
    <t>Spielerpässe:</t>
  </si>
  <si>
    <t>NICHT VERGESSEN !!!</t>
  </si>
  <si>
    <t>Kartengeld:</t>
  </si>
  <si>
    <t>3 Euro pro Mannschaft</t>
  </si>
  <si>
    <t>Gesamteinsatz:</t>
  </si>
  <si>
    <t>Euro</t>
  </si>
  <si>
    <t>Bankverbindung (für Überweisung des Fahrgeldes) :</t>
  </si>
  <si>
    <t>Bank:</t>
  </si>
  <si>
    <t>(bitte ankreuzen)</t>
  </si>
  <si>
    <t>Ja:</t>
  </si>
  <si>
    <t>Nein:</t>
  </si>
  <si>
    <t>Unterschrift Mannschaftsleiter:</t>
  </si>
  <si>
    <t>Empfänger:</t>
  </si>
  <si>
    <t>PLZ:</t>
  </si>
  <si>
    <t>Ort:</t>
  </si>
  <si>
    <t>Tel.:</t>
  </si>
  <si>
    <t>Straße:</t>
  </si>
  <si>
    <t>Spiellokal:</t>
  </si>
  <si>
    <t>Sp.paß-
nummer</t>
  </si>
  <si>
    <t>Kontakt :</t>
  </si>
  <si>
    <t>E-Mail</t>
  </si>
  <si>
    <t>Kontakt</t>
  </si>
  <si>
    <t>OberligaA</t>
  </si>
  <si>
    <t>OberligaB</t>
  </si>
  <si>
    <t>OberligaC</t>
  </si>
  <si>
    <t>OberligaD</t>
  </si>
  <si>
    <t>OberligaE</t>
  </si>
  <si>
    <t>OberligaF</t>
  </si>
  <si>
    <t>OberligaH</t>
  </si>
  <si>
    <t>OberligaJ</t>
  </si>
  <si>
    <t>OberligaK</t>
  </si>
  <si>
    <t>OberligaL</t>
  </si>
  <si>
    <t>OberligaM</t>
  </si>
  <si>
    <t>OberligaN</t>
  </si>
  <si>
    <t>OberligaP</t>
  </si>
  <si>
    <t>OberligaR</t>
  </si>
  <si>
    <t>OberligaS</t>
  </si>
  <si>
    <t>OberligaT</t>
  </si>
  <si>
    <t>E-Mail :</t>
  </si>
  <si>
    <t>Liga :</t>
  </si>
  <si>
    <t>aus</t>
  </si>
  <si>
    <t>DB Liga.xls</t>
  </si>
  <si>
    <t>&lt;= KB</t>
  </si>
  <si>
    <t>A</t>
  </si>
  <si>
    <t>BIC:</t>
  </si>
  <si>
    <t>IBAN:</t>
  </si>
  <si>
    <t>B</t>
  </si>
  <si>
    <t>C</t>
  </si>
  <si>
    <t>D</t>
  </si>
  <si>
    <t>E</t>
  </si>
  <si>
    <t>F</t>
  </si>
  <si>
    <t>H</t>
  </si>
  <si>
    <t>J</t>
  </si>
  <si>
    <t>K</t>
  </si>
  <si>
    <t>L</t>
  </si>
  <si>
    <t>M</t>
  </si>
  <si>
    <t>N</t>
  </si>
  <si>
    <t>P</t>
  </si>
  <si>
    <t>R</t>
  </si>
  <si>
    <t>S</t>
  </si>
  <si>
    <t>T</t>
  </si>
  <si>
    <t>LandesligaA</t>
  </si>
  <si>
    <t>LandesligaB</t>
  </si>
  <si>
    <t>LandesligaC</t>
  </si>
  <si>
    <t>LandesligaD</t>
  </si>
  <si>
    <t>LandesligaE</t>
  </si>
  <si>
    <t>LandesligaF</t>
  </si>
  <si>
    <t>LandesligaH</t>
  </si>
  <si>
    <t>LandesligaJ</t>
  </si>
  <si>
    <t>LandesligaK</t>
  </si>
  <si>
    <t>LandesligaL</t>
  </si>
  <si>
    <t>LandesligaM</t>
  </si>
  <si>
    <t>LandesligaN</t>
  </si>
  <si>
    <t>LandesligaP</t>
  </si>
  <si>
    <t>LandesligaR</t>
  </si>
  <si>
    <t>LandesligaS</t>
  </si>
  <si>
    <t>LandesligaT</t>
  </si>
  <si>
    <t>Oberliga</t>
  </si>
  <si>
    <t>1. SV Reseda Erfurt</t>
  </si>
  <si>
    <t>Gartenlokal "Reseda"</t>
  </si>
  <si>
    <t>99086</t>
  </si>
  <si>
    <t>Erfurt</t>
  </si>
  <si>
    <t>Roßlauer Str. 1</t>
  </si>
  <si>
    <t>0361 7312662</t>
  </si>
  <si>
    <t>Karsten Geyer</t>
  </si>
  <si>
    <t>gartenlokal-reseda@live.de</t>
  </si>
  <si>
    <t>DE56 8306 5408 0004 4831 54</t>
  </si>
  <si>
    <t>GENODEF1SLR</t>
  </si>
  <si>
    <t>Deutsche Skatbank Altenburg</t>
  </si>
  <si>
    <t>SC Blanke 10 Sömmerda I</t>
  </si>
  <si>
    <t>Hotel "Ballhaus"</t>
  </si>
  <si>
    <t>99610</t>
  </si>
  <si>
    <t>Sömmerda</t>
  </si>
  <si>
    <t>Feldstraße 19</t>
  </si>
  <si>
    <t>03634 623937</t>
  </si>
  <si>
    <t>Michael Große</t>
  </si>
  <si>
    <t>0177 3265675</t>
  </si>
  <si>
    <t>m.grosse65@web.de</t>
  </si>
  <si>
    <t>DE69 3002 0900 3862 9419 65</t>
  </si>
  <si>
    <t>CMCIDEDDXXX</t>
  </si>
  <si>
    <t>TARGOBANK</t>
  </si>
  <si>
    <t>SC 18 und weg Altenburg II</t>
  </si>
  <si>
    <t>Gaststätte "Zur Morgensonnne"</t>
  </si>
  <si>
    <t>04600</t>
  </si>
  <si>
    <t>Altenburg</t>
  </si>
  <si>
    <t>Erich-Mäder-Str. 52</t>
  </si>
  <si>
    <t>03447 316331</t>
  </si>
  <si>
    <t>Nicole Habeck</t>
  </si>
  <si>
    <t>03447 892909</t>
  </si>
  <si>
    <t>skat.info@gmx.de</t>
  </si>
  <si>
    <t>René Fahr</t>
  </si>
  <si>
    <t>DE71 8305 0200 1110 2707 00</t>
  </si>
  <si>
    <t>HELADEF1ALT</t>
  </si>
  <si>
    <t>Sparkasse Altenburger Land</t>
  </si>
  <si>
    <t>1. SC Zeulenroda Karpfenpfeiffer e.V.</t>
  </si>
  <si>
    <t>Gaststätte "Ratskeller"</t>
  </si>
  <si>
    <t>07937</t>
  </si>
  <si>
    <t>Zeulenroda</t>
  </si>
  <si>
    <t>Markt 1</t>
  </si>
  <si>
    <t>036628 82272</t>
  </si>
  <si>
    <t>Margitta Schubert</t>
  </si>
  <si>
    <t>036628 581051</t>
  </si>
  <si>
    <t>schubert.margitta@gmail.com</t>
  </si>
  <si>
    <t>1. SC Zeulenroda</t>
  </si>
  <si>
    <t>DE27 8709 5824 5029 9740 06</t>
  </si>
  <si>
    <t>GENODEF1PL1</t>
  </si>
  <si>
    <t>Volksbank Plauen</t>
  </si>
  <si>
    <t>SC Friedbergknappen Schleus./Suhl II</t>
  </si>
  <si>
    <t>Gaststätte Krone</t>
  </si>
  <si>
    <t>98553</t>
  </si>
  <si>
    <t>Schleusingen</t>
  </si>
  <si>
    <t>Ernst-Thälmann-Straße 40</t>
  </si>
  <si>
    <t>036873 22010</t>
  </si>
  <si>
    <t>Nils Hartung</t>
  </si>
  <si>
    <t>0171 5447374</t>
  </si>
  <si>
    <t>iwenilshartung@gmail.com</t>
  </si>
  <si>
    <t>DE58 2004 1155 0498 6204 00</t>
  </si>
  <si>
    <t>COBADEHD055</t>
  </si>
  <si>
    <t>Commerzbank - GF comdirect</t>
  </si>
  <si>
    <t>SC Blanke 10 Sömmerda II</t>
  </si>
  <si>
    <t>SC Nobitzer Dausquetscher</t>
  </si>
  <si>
    <t>Gaststätte "Gartenanlage Ost"</t>
  </si>
  <si>
    <t>04603</t>
  </si>
  <si>
    <t>Nobitz</t>
  </si>
  <si>
    <t>Münsaer Str. 84</t>
  </si>
  <si>
    <t>01515 4956970</t>
  </si>
  <si>
    <t>Alfred Rascher</t>
  </si>
  <si>
    <t>034494 802220</t>
  </si>
  <si>
    <t>alfred-rascher@gmx.de</t>
  </si>
  <si>
    <t>Jörg Zehmisch</t>
  </si>
  <si>
    <t>DE32 8306 5408 0007 9124 39</t>
  </si>
  <si>
    <t>VR-Bank Altenburger Land eG</t>
  </si>
  <si>
    <t>SC Magda's Buben Orlatal</t>
  </si>
  <si>
    <t>Schänke F. Inh. Felix Ziegler</t>
  </si>
  <si>
    <t>07806</t>
  </si>
  <si>
    <t>Neustadt an der Orla</t>
  </si>
  <si>
    <t>Pößnecker Str. 34</t>
  </si>
  <si>
    <t>036481 22075</t>
  </si>
  <si>
    <t>Michael Halder</t>
  </si>
  <si>
    <t>0151 57966648</t>
  </si>
  <si>
    <t>meine.internetadresse@gmx.de</t>
  </si>
  <si>
    <t>DE63 8305 0505 0000 5761 90</t>
  </si>
  <si>
    <t>HELADEF1SOK</t>
  </si>
  <si>
    <t>Kreissparkasse Saale-Orla</t>
  </si>
  <si>
    <t>Skatfreunde Steinach e.V.</t>
  </si>
  <si>
    <t>Gaststätte "Zum Goldenen Anker"</t>
  </si>
  <si>
    <t>96515</t>
  </si>
  <si>
    <t>Sonneberg</t>
  </si>
  <si>
    <t>Dr.-Max-Volk-Str. 10</t>
  </si>
  <si>
    <t>036762 32760</t>
  </si>
  <si>
    <t>Günter Hoffmann</t>
  </si>
  <si>
    <t>03675 803299</t>
  </si>
  <si>
    <t>hoffer01@t-online.de</t>
  </si>
  <si>
    <t>Skatfreunde Steinach</t>
  </si>
  <si>
    <t>DE97 8405 4722 0300 0240 96</t>
  </si>
  <si>
    <t>HELADEF1SON</t>
  </si>
  <si>
    <t>Sparkasse Sonneberg</t>
  </si>
  <si>
    <t>1. Kahlaer Skatclub e.V.</t>
  </si>
  <si>
    <t>Gasthof "Rosengarten"</t>
  </si>
  <si>
    <t>07768</t>
  </si>
  <si>
    <t>Kahla</t>
  </si>
  <si>
    <t>Am Sportplatz 2</t>
  </si>
  <si>
    <t>036424 22398</t>
  </si>
  <si>
    <t>Ludwig Wahren</t>
  </si>
  <si>
    <t>036424 52641</t>
  </si>
  <si>
    <t>ludwig.wahren@gmx.de</t>
  </si>
  <si>
    <t>Gunther Grajetzki</t>
  </si>
  <si>
    <t>DE 62 8305 3030 0019 3087 01</t>
  </si>
  <si>
    <t>HELADEF1JEN</t>
  </si>
  <si>
    <t>Sparkasse Jena-Saale-Holzland</t>
  </si>
  <si>
    <t>SC Hermsdorfer Kreuz e.V. II</t>
  </si>
  <si>
    <t>Gaststätte "Zur Linde"</t>
  </si>
  <si>
    <t>07629</t>
  </si>
  <si>
    <t>Hermsdorf</t>
  </si>
  <si>
    <t>Alte Regensburger Str. 45</t>
  </si>
  <si>
    <t>036601 40509</t>
  </si>
  <si>
    <t>Bernd Dimler</t>
  </si>
  <si>
    <t>036601 40277</t>
  </si>
  <si>
    <t>bernd-dimler@web.de</t>
  </si>
  <si>
    <t>SC Hermsdorfer Kreuz</t>
  </si>
  <si>
    <t>DE55 8306 4488 0000 0835 18</t>
  </si>
  <si>
    <t>GENODEF1HMF</t>
  </si>
  <si>
    <t>Raiffeisen-Volksbank Hermsdorfer Kreuz</t>
  </si>
  <si>
    <t>SC Teichdorfer Wölfe</t>
  </si>
  <si>
    <t>Gaststätte "Reißberg 04"</t>
  </si>
  <si>
    <t>07987</t>
  </si>
  <si>
    <t>Mohlsdorf-Teichwolframsdorf</t>
  </si>
  <si>
    <t>Theodor-Körner-Str. 12</t>
  </si>
  <si>
    <t>03661 433390</t>
  </si>
  <si>
    <t>Stefan Astermann</t>
  </si>
  <si>
    <t>0171 6505107</t>
  </si>
  <si>
    <t>info@skatclub-teichdorfer-woelfe.de</t>
  </si>
  <si>
    <t>DE38 8305 0000 0014 1525 76</t>
  </si>
  <si>
    <t>HELADEF1GER</t>
  </si>
  <si>
    <t>Sparkasse Gera-Greiz</t>
  </si>
  <si>
    <t>1. Skatclub Ronneburg</t>
  </si>
  <si>
    <t>Kulturraum Stadtbibliothek Rbg. (1. Stock)</t>
  </si>
  <si>
    <t>07580</t>
  </si>
  <si>
    <t>Ronneburg</t>
  </si>
  <si>
    <t>August-Bebel-Str. 4</t>
  </si>
  <si>
    <t>036602 23103</t>
  </si>
  <si>
    <t>Ernst Lange</t>
  </si>
  <si>
    <t>lange-ernst@t-online.de</t>
  </si>
  <si>
    <t>Rolf Riller</t>
  </si>
  <si>
    <t>DE10 3002 0900 1207 5842 26</t>
  </si>
  <si>
    <t>Targobank</t>
  </si>
  <si>
    <t>SC Oberland Röppisch</t>
  </si>
  <si>
    <t>Gaststätte "Fröhlich"</t>
  </si>
  <si>
    <t>07929</t>
  </si>
  <si>
    <t>Röppisch</t>
  </si>
  <si>
    <t>Röppisch 50</t>
  </si>
  <si>
    <t>036640 22352</t>
  </si>
  <si>
    <t>Roland Fröhlich</t>
  </si>
  <si>
    <t>m-wachter@gmx.de</t>
  </si>
  <si>
    <t>DE90 8309 4454 0350 3480 00</t>
  </si>
  <si>
    <t>GENODEF1RUJ</t>
  </si>
  <si>
    <t>Volksbank Saaletal</t>
  </si>
  <si>
    <t>SC Tambacher Buben</t>
  </si>
  <si>
    <t>Gaststätte "Zum Candelaber"</t>
  </si>
  <si>
    <t>Leinatal OT Catterfeld</t>
  </si>
  <si>
    <t>Zum Denkmal 10</t>
  </si>
  <si>
    <t>036253 48742</t>
  </si>
  <si>
    <t>Gerrit Hildebrandt</t>
  </si>
  <si>
    <t>03621 403849</t>
  </si>
  <si>
    <t>k.broede@arcor.de</t>
  </si>
  <si>
    <t>DE43 8205 2020 1510 0094 90</t>
  </si>
  <si>
    <t>HELADEF1GTH</t>
  </si>
  <si>
    <t>Kreissparkasse Gotha</t>
  </si>
  <si>
    <t>SV Jenaer Wenzel</t>
  </si>
  <si>
    <t>Gaststätte im LISA</t>
  </si>
  <si>
    <t>07749</t>
  </si>
  <si>
    <t>Jena</t>
  </si>
  <si>
    <t>Werner-Seelenbinder-Str. 28a</t>
  </si>
  <si>
    <t>Martin Mohr</t>
  </si>
  <si>
    <t>0176 61505423</t>
  </si>
  <si>
    <t>martinmohrjena@gmail.com</t>
  </si>
  <si>
    <t>DE97 8309 4454 0044 8421 06</t>
  </si>
  <si>
    <t>Landesliga</t>
  </si>
  <si>
    <t>SV Die Kaiserbuben Kaisershagen I</t>
  </si>
  <si>
    <t>Gaststätte "Zum alten Kaiser"</t>
  </si>
  <si>
    <t>99974</t>
  </si>
  <si>
    <t>Kaisershagen</t>
  </si>
  <si>
    <t>Unterdorf 43</t>
  </si>
  <si>
    <t>036023 50333</t>
  </si>
  <si>
    <t>Siegfried Bellstedt</t>
  </si>
  <si>
    <t>zumaltenkaiser@gmx.de</t>
  </si>
  <si>
    <t>Siegfried Rohrberg</t>
  </si>
  <si>
    <t>DE26 8205 6060 1521 0361 91</t>
  </si>
  <si>
    <t>HELADEF1MUE</t>
  </si>
  <si>
    <t>Sparkasse Unstrut-Hainich</t>
  </si>
  <si>
    <t>SC Friedbergknappen Schleus./Suhl III</t>
  </si>
  <si>
    <t>Christian Sachs</t>
  </si>
  <si>
    <t>0160 6376332</t>
  </si>
  <si>
    <t>sachs_christian@gmx.de</t>
  </si>
  <si>
    <t>SC Glück auf Wintersdorf</t>
  </si>
  <si>
    <t>Gaststätte "Altenburger Hof"</t>
  </si>
  <si>
    <t>04610</t>
  </si>
  <si>
    <t>Wintersdorf</t>
  </si>
  <si>
    <t>Fabrikstr. 10</t>
  </si>
  <si>
    <t>03448 2442</t>
  </si>
  <si>
    <t>Dieter Gimpel</t>
  </si>
  <si>
    <t>03448 412697</t>
  </si>
  <si>
    <t>d-gimpel@t-online.de</t>
  </si>
  <si>
    <t>DE20 8305 0200 1200 0660 70</t>
  </si>
  <si>
    <t/>
  </si>
  <si>
    <t>SV Die Kaiserbuben Kaisershagen II</t>
  </si>
  <si>
    <t>1. SV Reseda Erfurt II</t>
  </si>
  <si>
    <t>SC Teichdorfer Wölfe II</t>
  </si>
  <si>
    <t>036624 20282</t>
  </si>
  <si>
    <t>SC 18 und weg Altenburg III</t>
  </si>
  <si>
    <t>Skatclub Eichsfeld</t>
  </si>
  <si>
    <t>Gaststätte "Zum Lahmen Frosch"</t>
  </si>
  <si>
    <t>37308</t>
  </si>
  <si>
    <t>Heilbad Heiligenstadt</t>
  </si>
  <si>
    <t>An der Landstr. 13</t>
  </si>
  <si>
    <t>036083 532999</t>
  </si>
  <si>
    <t>Matthias Lackner</t>
  </si>
  <si>
    <t>036074 31858</t>
  </si>
  <si>
    <t>matthias-lackner@t-online.de</t>
  </si>
  <si>
    <t>Günter Reinhold</t>
  </si>
  <si>
    <t>DE63 8205 7070 1106 0571 86</t>
  </si>
  <si>
    <t>HELADEF1EIC</t>
  </si>
  <si>
    <t>Kreissparkasse Eichsfeld</t>
  </si>
  <si>
    <t>SV Jenaer Wenzel II</t>
  </si>
  <si>
    <t>03641 815651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</si>
</sst>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#&quot;.&quot;##&quot;.&quot;###"/>
    <numFmt numFmtId="165" formatCode="00000"/>
    <numFmt numFmtId="166" formatCode="General;;&quot;&quot;"/>
    <numFmt numFmtId="167" formatCode="000,000"/>
  </numFmts>
  <fonts count="49">
    <font>
      <sz val="10"/>
      <name val="Times New Roman"/>
      <family val="1"/>
    </font>
    <font>
      <sz val="11"/>
      <color indexed="8"/>
      <name val="Times New Roman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22"/>
      <name val="Times New Roman"/>
      <family val="1"/>
    </font>
    <font>
      <b/>
      <sz val="10"/>
      <color indexed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8"/>
      <color indexed="10"/>
      <name val="Tahoma"/>
      <family val="2"/>
    </font>
    <font>
      <b/>
      <sz val="12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8"/>
      <name val="Segoe UI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3F3F76"/>
      <name val="Times New Roman"/>
      <family val="2"/>
    </font>
    <font>
      <b/>
      <sz val="11"/>
      <color theme="1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sz val="11"/>
      <color rgb="FF9C5700"/>
      <name val="Times New Roman"/>
      <family val="2"/>
    </font>
    <font>
      <sz val="11"/>
      <color rgb="FF9C0006"/>
      <name val="Times New Roman"/>
      <family val="2"/>
    </font>
    <font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b/>
      <sz val="11"/>
      <color theme="0"/>
      <name val="Times New Roman"/>
      <family val="2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hair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hair"/>
    </border>
    <border>
      <left style="thin"/>
      <right/>
      <top style="hair"/>
      <bottom style="hair"/>
    </border>
    <border>
      <left style="thin"/>
      <right/>
      <top style="hair"/>
      <bottom style="medium"/>
    </border>
    <border>
      <left style="hair"/>
      <right style="thin"/>
      <top style="medium"/>
      <bottom style="medium"/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 style="hair"/>
      <right style="thin"/>
      <top/>
      <bottom style="hair"/>
    </border>
    <border>
      <left style="hair"/>
      <right style="hair"/>
      <top style="medium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dotted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medium"/>
      <bottom style="medium"/>
    </border>
    <border>
      <left/>
      <right/>
      <top style="medium"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/>
      <bottom style="hair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dotted"/>
      <bottom style="dotted"/>
    </border>
    <border>
      <left/>
      <right/>
      <top style="dotted"/>
      <bottom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42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6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4" fontId="3" fillId="0" borderId="14" xfId="0" applyNumberFormat="1" applyFont="1" applyFill="1" applyBorder="1" applyAlignment="1">
      <alignment vertical="center"/>
    </xf>
    <xf numFmtId="165" fontId="0" fillId="0" borderId="0" xfId="0" applyNumberFormat="1" applyFont="1" applyFill="1" applyAlignment="1">
      <alignment horizontal="center" vertical="center"/>
    </xf>
    <xf numFmtId="164" fontId="3" fillId="0" borderId="15" xfId="0" applyNumberFormat="1" applyFont="1" applyFill="1" applyBorder="1" applyAlignment="1">
      <alignment vertical="center"/>
    </xf>
    <xf numFmtId="164" fontId="0" fillId="0" borderId="16" xfId="0" applyNumberFormat="1" applyFont="1" applyFill="1" applyBorder="1" applyAlignment="1">
      <alignment horizontal="left" vertical="center"/>
    </xf>
    <xf numFmtId="164" fontId="0" fillId="0" borderId="17" xfId="0" applyNumberFormat="1" applyFont="1" applyFill="1" applyBorder="1" applyAlignment="1">
      <alignment horizontal="left" vertical="center"/>
    </xf>
    <xf numFmtId="164" fontId="0" fillId="0" borderId="18" xfId="0" applyNumberFormat="1" applyFont="1" applyFill="1" applyBorder="1" applyAlignment="1">
      <alignment horizontal="left" vertical="center"/>
    </xf>
    <xf numFmtId="164" fontId="0" fillId="0" borderId="17" xfId="0" applyNumberFormat="1" applyFont="1" applyFill="1" applyBorder="1" applyAlignment="1">
      <alignment vertical="center"/>
    </xf>
    <xf numFmtId="164" fontId="0" fillId="0" borderId="18" xfId="0" applyNumberFormat="1" applyFont="1" applyFill="1" applyBorder="1" applyAlignment="1">
      <alignment vertical="center"/>
    </xf>
    <xf numFmtId="164" fontId="3" fillId="0" borderId="19" xfId="0" applyNumberFormat="1" applyFont="1" applyFill="1" applyBorder="1" applyAlignment="1">
      <alignment vertical="center"/>
    </xf>
    <xf numFmtId="164" fontId="0" fillId="0" borderId="20" xfId="0" applyNumberFormat="1" applyFont="1" applyFill="1" applyBorder="1" applyAlignment="1" quotePrefix="1">
      <alignment horizontal="left" vertical="center"/>
    </xf>
    <xf numFmtId="164" fontId="0" fillId="0" borderId="21" xfId="0" applyNumberFormat="1" applyFont="1" applyFill="1" applyBorder="1" applyAlignment="1">
      <alignment horizontal="left" vertical="center"/>
    </xf>
    <xf numFmtId="164" fontId="0" fillId="0" borderId="21" xfId="0" applyNumberFormat="1" applyFont="1" applyFill="1" applyBorder="1" applyAlignment="1" quotePrefix="1">
      <alignment horizontal="left" vertical="center"/>
    </xf>
    <xf numFmtId="164" fontId="0" fillId="0" borderId="22" xfId="0" applyNumberFormat="1" applyFont="1" applyFill="1" applyBorder="1" applyAlignment="1">
      <alignment horizontal="left" vertical="center"/>
    </xf>
    <xf numFmtId="164" fontId="0" fillId="0" borderId="20" xfId="0" applyNumberFormat="1" applyFont="1" applyFill="1" applyBorder="1" applyAlignment="1">
      <alignment horizontal="left" vertical="center"/>
    </xf>
    <xf numFmtId="164" fontId="0" fillId="0" borderId="21" xfId="0" applyNumberFormat="1" applyFont="1" applyFill="1" applyBorder="1" applyAlignment="1">
      <alignment vertical="center"/>
    </xf>
    <xf numFmtId="164" fontId="0" fillId="0" borderId="23" xfId="0" applyNumberFormat="1" applyFont="1" applyFill="1" applyBorder="1" applyAlignment="1" quotePrefix="1">
      <alignment horizontal="left" vertical="center"/>
    </xf>
    <xf numFmtId="164" fontId="0" fillId="0" borderId="22" xfId="0" applyNumberFormat="1" applyFont="1" applyFill="1" applyBorder="1" applyAlignment="1">
      <alignment vertical="center"/>
    </xf>
    <xf numFmtId="165" fontId="3" fillId="0" borderId="24" xfId="0" applyNumberFormat="1" applyFont="1" applyFill="1" applyBorder="1" applyAlignment="1">
      <alignment horizontal="center" vertical="center"/>
    </xf>
    <xf numFmtId="164" fontId="3" fillId="0" borderId="24" xfId="0" applyNumberFormat="1" applyFont="1" applyFill="1" applyBorder="1" applyAlignment="1">
      <alignment vertical="center"/>
    </xf>
    <xf numFmtId="164" fontId="0" fillId="0" borderId="25" xfId="0" applyNumberFormat="1" applyFont="1" applyFill="1" applyBorder="1" applyAlignment="1" quotePrefix="1">
      <alignment horizontal="left" vertical="center"/>
    </xf>
    <xf numFmtId="165" fontId="0" fillId="0" borderId="26" xfId="0" applyNumberFormat="1" applyFont="1" applyFill="1" applyBorder="1" applyAlignment="1" quotePrefix="1">
      <alignment horizontal="center" vertical="center"/>
    </xf>
    <xf numFmtId="164" fontId="0" fillId="0" borderId="26" xfId="0" applyNumberFormat="1" applyFont="1" applyFill="1" applyBorder="1" applyAlignment="1" quotePrefix="1">
      <alignment horizontal="left" vertical="center"/>
    </xf>
    <xf numFmtId="164" fontId="0" fillId="0" borderId="27" xfId="0" applyNumberFormat="1" applyFont="1" applyFill="1" applyBorder="1" applyAlignment="1">
      <alignment horizontal="left" vertical="center"/>
    </xf>
    <xf numFmtId="165" fontId="0" fillId="0" borderId="28" xfId="0" applyNumberFormat="1" applyFont="1" applyFill="1" applyBorder="1" applyAlignment="1">
      <alignment horizontal="center" vertical="center"/>
    </xf>
    <xf numFmtId="164" fontId="0" fillId="0" borderId="28" xfId="0" applyNumberFormat="1" applyFont="1" applyFill="1" applyBorder="1" applyAlignment="1">
      <alignment horizontal="left" vertical="center"/>
    </xf>
    <xf numFmtId="164" fontId="0" fillId="0" borderId="27" xfId="0" applyNumberFormat="1" applyFont="1" applyFill="1" applyBorder="1" applyAlignment="1" quotePrefix="1">
      <alignment horizontal="left" vertical="center"/>
    </xf>
    <xf numFmtId="165" fontId="0" fillId="0" borderId="28" xfId="0" applyNumberFormat="1" applyFont="1" applyFill="1" applyBorder="1" applyAlignment="1" quotePrefix="1">
      <alignment horizontal="center" vertical="center"/>
    </xf>
    <xf numFmtId="164" fontId="0" fillId="0" borderId="28" xfId="0" applyNumberFormat="1" applyFont="1" applyFill="1" applyBorder="1" applyAlignment="1" quotePrefix="1">
      <alignment horizontal="left" vertical="center"/>
    </xf>
    <xf numFmtId="164" fontId="0" fillId="0" borderId="29" xfId="0" applyNumberFormat="1" applyFont="1" applyFill="1" applyBorder="1" applyAlignment="1">
      <alignment horizontal="left" vertical="center"/>
    </xf>
    <xf numFmtId="165" fontId="0" fillId="0" borderId="30" xfId="0" applyNumberFormat="1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left" vertical="center"/>
    </xf>
    <xf numFmtId="164" fontId="0" fillId="0" borderId="25" xfId="0" applyNumberFormat="1" applyFont="1" applyFill="1" applyBorder="1" applyAlignment="1">
      <alignment horizontal="left" vertical="center"/>
    </xf>
    <xf numFmtId="165" fontId="0" fillId="0" borderId="26" xfId="0" applyNumberFormat="1" applyFont="1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left" vertical="center"/>
    </xf>
    <xf numFmtId="164" fontId="0" fillId="0" borderId="27" xfId="0" applyNumberFormat="1" applyFont="1" applyFill="1" applyBorder="1" applyAlignment="1">
      <alignment vertical="center"/>
    </xf>
    <xf numFmtId="164" fontId="0" fillId="0" borderId="28" xfId="0" applyNumberFormat="1" applyFont="1" applyFill="1" applyBorder="1" applyAlignment="1">
      <alignment vertical="center"/>
    </xf>
    <xf numFmtId="164" fontId="0" fillId="0" borderId="31" xfId="0" applyNumberFormat="1" applyFont="1" applyFill="1" applyBorder="1" applyAlignment="1" quotePrefix="1">
      <alignment horizontal="left" vertical="center"/>
    </xf>
    <xf numFmtId="165" fontId="0" fillId="0" borderId="32" xfId="0" applyNumberFormat="1" applyFont="1" applyFill="1" applyBorder="1" applyAlignment="1" quotePrefix="1">
      <alignment horizontal="center" vertical="center"/>
    </xf>
    <xf numFmtId="164" fontId="0" fillId="0" borderId="32" xfId="0" applyNumberFormat="1" applyFont="1" applyFill="1" applyBorder="1" applyAlignment="1" quotePrefix="1">
      <alignment horizontal="left" vertical="center"/>
    </xf>
    <xf numFmtId="164" fontId="0" fillId="0" borderId="29" xfId="0" applyNumberFormat="1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166" fontId="0" fillId="0" borderId="20" xfId="0" applyNumberFormat="1" applyFont="1" applyFill="1" applyBorder="1" applyAlignment="1" quotePrefix="1">
      <alignment horizontal="left" vertical="center"/>
    </xf>
    <xf numFmtId="166" fontId="0" fillId="0" borderId="21" xfId="0" applyNumberFormat="1" applyFont="1" applyFill="1" applyBorder="1" applyAlignment="1">
      <alignment horizontal="left" vertical="center"/>
    </xf>
    <xf numFmtId="166" fontId="0" fillId="0" borderId="21" xfId="0" applyNumberFormat="1" applyFont="1" applyFill="1" applyBorder="1" applyAlignment="1" quotePrefix="1">
      <alignment horizontal="left" vertical="center"/>
    </xf>
    <xf numFmtId="166" fontId="0" fillId="0" borderId="22" xfId="0" applyNumberFormat="1" applyFont="1" applyFill="1" applyBorder="1" applyAlignment="1">
      <alignment horizontal="left" vertical="center"/>
    </xf>
    <xf numFmtId="166" fontId="0" fillId="0" borderId="20" xfId="0" applyNumberFormat="1" applyFont="1" applyFill="1" applyBorder="1" applyAlignment="1">
      <alignment horizontal="left" vertical="center"/>
    </xf>
    <xf numFmtId="166" fontId="0" fillId="0" borderId="23" xfId="0" applyNumberFormat="1" applyFont="1" applyFill="1" applyBorder="1" applyAlignment="1" quotePrefix="1">
      <alignment horizontal="left" vertical="center"/>
    </xf>
    <xf numFmtId="166" fontId="0" fillId="0" borderId="25" xfId="0" applyNumberFormat="1" applyFont="1" applyFill="1" applyBorder="1" applyAlignment="1" quotePrefix="1">
      <alignment horizontal="left" vertical="center"/>
    </xf>
    <xf numFmtId="166" fontId="0" fillId="0" borderId="26" xfId="0" applyNumberFormat="1" applyFont="1" applyFill="1" applyBorder="1" applyAlignment="1" quotePrefix="1">
      <alignment horizontal="left" vertical="center"/>
    </xf>
    <xf numFmtId="166" fontId="0" fillId="0" borderId="27" xfId="0" applyNumberFormat="1" applyFont="1" applyFill="1" applyBorder="1" applyAlignment="1">
      <alignment horizontal="left" vertical="center"/>
    </xf>
    <xf numFmtId="166" fontId="0" fillId="0" borderId="28" xfId="0" applyNumberFormat="1" applyFont="1" applyFill="1" applyBorder="1" applyAlignment="1">
      <alignment horizontal="left" vertical="center"/>
    </xf>
    <xf numFmtId="166" fontId="0" fillId="0" borderId="27" xfId="0" applyNumberFormat="1" applyFont="1" applyFill="1" applyBorder="1" applyAlignment="1" quotePrefix="1">
      <alignment horizontal="left" vertical="center"/>
    </xf>
    <xf numFmtId="166" fontId="0" fillId="0" borderId="28" xfId="0" applyNumberFormat="1" applyFont="1" applyFill="1" applyBorder="1" applyAlignment="1" quotePrefix="1">
      <alignment horizontal="left" vertical="center"/>
    </xf>
    <xf numFmtId="166" fontId="0" fillId="0" borderId="29" xfId="0" applyNumberFormat="1" applyFont="1" applyFill="1" applyBorder="1" applyAlignment="1">
      <alignment horizontal="left" vertical="center"/>
    </xf>
    <xf numFmtId="166" fontId="0" fillId="0" borderId="30" xfId="0" applyNumberFormat="1" applyFont="1" applyFill="1" applyBorder="1" applyAlignment="1">
      <alignment horizontal="left" vertical="center"/>
    </xf>
    <xf numFmtId="166" fontId="0" fillId="0" borderId="25" xfId="0" applyNumberFormat="1" applyFont="1" applyFill="1" applyBorder="1" applyAlignment="1">
      <alignment horizontal="left" vertical="center"/>
    </xf>
    <xf numFmtId="166" fontId="0" fillId="0" borderId="26" xfId="0" applyNumberFormat="1" applyFont="1" applyFill="1" applyBorder="1" applyAlignment="1">
      <alignment horizontal="left" vertical="center"/>
    </xf>
    <xf numFmtId="166" fontId="0" fillId="0" borderId="31" xfId="0" applyNumberFormat="1" applyFont="1" applyFill="1" applyBorder="1" applyAlignment="1" quotePrefix="1">
      <alignment horizontal="left" vertical="center"/>
    </xf>
    <xf numFmtId="166" fontId="0" fillId="0" borderId="32" xfId="0" applyNumberFormat="1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33" xfId="0" applyFont="1" applyBorder="1" applyAlignment="1">
      <alignment horizontal="centerContinuous" vertical="center"/>
    </xf>
    <xf numFmtId="0" fontId="2" fillId="0" borderId="34" xfId="0" applyFont="1" applyBorder="1" applyAlignment="1">
      <alignment horizontal="centerContinuous" vertical="center"/>
    </xf>
    <xf numFmtId="0" fontId="6" fillId="0" borderId="33" xfId="0" applyFont="1" applyBorder="1" applyAlignment="1">
      <alignment vertical="center"/>
    </xf>
    <xf numFmtId="0" fontId="6" fillId="0" borderId="33" xfId="0" applyFont="1" applyBorder="1" applyAlignment="1">
      <alignment horizontal="left" vertical="center" indent="1"/>
    </xf>
    <xf numFmtId="0" fontId="3" fillId="0" borderId="3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 indent="1"/>
    </xf>
    <xf numFmtId="167" fontId="2" fillId="0" borderId="35" xfId="0" applyNumberFormat="1" applyFont="1" applyBorder="1" applyAlignment="1">
      <alignment horizontal="centerContinuous"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3" xfId="0" applyFont="1" applyBorder="1" applyAlignment="1">
      <alignment horizontal="left" vertical="center"/>
    </xf>
    <xf numFmtId="0" fontId="6" fillId="0" borderId="35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" fillId="0" borderId="3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3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 indent="4"/>
    </xf>
    <xf numFmtId="0" fontId="0" fillId="0" borderId="3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38" xfId="0" applyFont="1" applyBorder="1" applyAlignment="1">
      <alignment horizontal="left" vertical="center" indent="1"/>
    </xf>
    <xf numFmtId="0" fontId="9" fillId="0" borderId="35" xfId="0" applyFont="1" applyBorder="1" applyAlignment="1">
      <alignment horizontal="center" vertical="center"/>
    </xf>
    <xf numFmtId="0" fontId="9" fillId="0" borderId="33" xfId="0" applyFont="1" applyBorder="1" applyAlignment="1">
      <alignment horizontal="left" vertical="center" indent="1"/>
    </xf>
    <xf numFmtId="0" fontId="9" fillId="0" borderId="35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0" fontId="7" fillId="0" borderId="33" xfId="0" applyFont="1" applyBorder="1" applyAlignment="1">
      <alignment horizontal="left" vertical="center" indent="1"/>
    </xf>
    <xf numFmtId="0" fontId="2" fillId="0" borderId="34" xfId="0" applyFont="1" applyBorder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0" fillId="0" borderId="36" xfId="0" applyFont="1" applyBorder="1" applyAlignment="1">
      <alignment horizontal="centerContinuous" vertical="center"/>
    </xf>
    <xf numFmtId="166" fontId="0" fillId="0" borderId="36" xfId="0" applyNumberFormat="1" applyFont="1" applyBorder="1" applyAlignment="1">
      <alignment vertical="center"/>
    </xf>
    <xf numFmtId="166" fontId="0" fillId="0" borderId="36" xfId="0" applyNumberFormat="1" applyFont="1" applyBorder="1" applyAlignment="1">
      <alignment horizontal="left" vertical="center"/>
    </xf>
    <xf numFmtId="165" fontId="0" fillId="0" borderId="36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164" fontId="3" fillId="0" borderId="39" xfId="0" applyNumberFormat="1" applyFont="1" applyFill="1" applyBorder="1" applyAlignment="1">
      <alignment vertical="center"/>
    </xf>
    <xf numFmtId="164" fontId="0" fillId="0" borderId="40" xfId="0" applyNumberFormat="1" applyFont="1" applyFill="1" applyBorder="1" applyAlignment="1" quotePrefix="1">
      <alignment horizontal="left" vertical="center"/>
    </xf>
    <xf numFmtId="164" fontId="0" fillId="0" borderId="41" xfId="0" applyNumberFormat="1" applyFont="1" applyFill="1" applyBorder="1" applyAlignment="1">
      <alignment horizontal="left" vertical="center"/>
    </xf>
    <xf numFmtId="164" fontId="0" fillId="0" borderId="41" xfId="0" applyNumberFormat="1" applyFont="1" applyFill="1" applyBorder="1" applyAlignment="1" quotePrefix="1">
      <alignment horizontal="left" vertical="center"/>
    </xf>
    <xf numFmtId="164" fontId="0" fillId="0" borderId="42" xfId="0" applyNumberFormat="1" applyFont="1" applyFill="1" applyBorder="1" applyAlignment="1">
      <alignment horizontal="left" vertical="center"/>
    </xf>
    <xf numFmtId="164" fontId="0" fillId="0" borderId="40" xfId="0" applyNumberFormat="1" applyFont="1" applyFill="1" applyBorder="1" applyAlignment="1">
      <alignment horizontal="left" vertical="center"/>
    </xf>
    <xf numFmtId="164" fontId="0" fillId="0" borderId="41" xfId="0" applyNumberFormat="1" applyFont="1" applyFill="1" applyBorder="1" applyAlignment="1">
      <alignment vertical="center"/>
    </xf>
    <xf numFmtId="164" fontId="0" fillId="0" borderId="43" xfId="0" applyNumberFormat="1" applyFont="1" applyFill="1" applyBorder="1" applyAlignment="1" quotePrefix="1">
      <alignment horizontal="left" vertical="center"/>
    </xf>
    <xf numFmtId="164" fontId="0" fillId="0" borderId="42" xfId="0" applyNumberFormat="1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Continuous" vertical="center"/>
    </xf>
    <xf numFmtId="0" fontId="5" fillId="33" borderId="44" xfId="0" applyFont="1" applyFill="1" applyBorder="1" applyAlignment="1">
      <alignment horizontal="centerContinuous" vertical="center"/>
    </xf>
    <xf numFmtId="0" fontId="5" fillId="33" borderId="11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vertical="center"/>
    </xf>
    <xf numFmtId="0" fontId="6" fillId="0" borderId="0" xfId="0" applyFont="1" applyAlignment="1">
      <alignment horizontal="right"/>
    </xf>
    <xf numFmtId="166" fontId="0" fillId="0" borderId="46" xfId="0" applyNumberFormat="1" applyFont="1" applyBorder="1" applyAlignment="1">
      <alignment horizontal="left" vertical="center"/>
    </xf>
    <xf numFmtId="0" fontId="0" fillId="0" borderId="47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L45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I12" sqref="I12"/>
    </sheetView>
  </sheetViews>
  <sheetFormatPr defaultColWidth="14.66015625" defaultRowHeight="12.75" outlineLevelCol="1"/>
  <cols>
    <col min="1" max="1" width="12.83203125" style="71" customWidth="1"/>
    <col min="2" max="2" width="10.16015625" style="71" bestFit="1" customWidth="1"/>
    <col min="3" max="3" width="46" style="71" bestFit="1" customWidth="1"/>
    <col min="4" max="4" width="10.83203125" style="71" customWidth="1"/>
    <col min="5" max="7" width="8.83203125" style="71" customWidth="1"/>
    <col min="8" max="8" width="7.5" style="71" customWidth="1"/>
    <col min="9" max="9" width="15.33203125" style="71" bestFit="1" customWidth="1"/>
    <col min="10" max="11" width="14.66015625" style="71" customWidth="1"/>
    <col min="12" max="12" width="3.5" style="71" hidden="1" customWidth="1" outlineLevel="1"/>
    <col min="13" max="13" width="14.66015625" style="71" customWidth="1" collapsed="1"/>
    <col min="14" max="16384" width="14.66015625" style="71" customWidth="1"/>
  </cols>
  <sheetData>
    <row r="1" spans="1:12" ht="27.75">
      <c r="A1" s="68"/>
      <c r="B1" s="69" t="s">
        <v>11</v>
      </c>
      <c r="C1" s="70"/>
      <c r="D1" s="69">
        <f>'HT'!A1</f>
        <v>2022</v>
      </c>
      <c r="E1" s="70"/>
      <c r="L1" s="71" t="s">
        <v>75</v>
      </c>
    </row>
    <row r="2" spans="6:12" ht="15.75">
      <c r="F2" s="141" t="s">
        <v>109</v>
      </c>
      <c r="G2" s="141"/>
      <c r="L2" s="71" t="s">
        <v>78</v>
      </c>
    </row>
    <row r="3" spans="1:12" ht="15.75">
      <c r="A3" s="72" t="s">
        <v>12</v>
      </c>
      <c r="B3" s="70"/>
      <c r="C3" s="70"/>
      <c r="D3" s="70"/>
      <c r="E3" s="70"/>
      <c r="L3" s="71" t="s">
        <v>79</v>
      </c>
    </row>
    <row r="4" ht="9.75" customHeight="1">
      <c r="L4" s="71" t="s">
        <v>80</v>
      </c>
    </row>
    <row r="5" spans="1:12" ht="18.75">
      <c r="A5" s="73" t="s">
        <v>13</v>
      </c>
      <c r="C5" s="107" t="str">
        <f>VLOOKUP($F$2&amp;$E$5,'HT'!$A:$O,'HT'!C2,FALSE)</f>
        <v>1. SV Reseda Erfurt</v>
      </c>
      <c r="D5" s="108"/>
      <c r="E5" s="87" t="s">
        <v>75</v>
      </c>
      <c r="L5" s="71" t="s">
        <v>81</v>
      </c>
    </row>
    <row r="6" ht="9.75" customHeight="1">
      <c r="L6" s="71" t="s">
        <v>82</v>
      </c>
    </row>
    <row r="7" spans="1:12" ht="15.75">
      <c r="A7" s="73" t="s">
        <v>14</v>
      </c>
      <c r="C7" s="109" t="s">
        <v>15</v>
      </c>
      <c r="L7" s="71" t="s">
        <v>83</v>
      </c>
    </row>
    <row r="8" spans="5:12" ht="15.75">
      <c r="E8" s="74" t="s">
        <v>16</v>
      </c>
      <c r="F8" s="75"/>
      <c r="L8" s="71" t="s">
        <v>84</v>
      </c>
    </row>
    <row r="9" spans="2:12" ht="25.5">
      <c r="B9" s="76"/>
      <c r="C9" s="77" t="s">
        <v>17</v>
      </c>
      <c r="D9" s="78" t="s">
        <v>50</v>
      </c>
      <c r="E9" s="79" t="s">
        <v>18</v>
      </c>
      <c r="F9" s="80" t="s">
        <v>19</v>
      </c>
      <c r="L9" s="71" t="s">
        <v>85</v>
      </c>
    </row>
    <row r="10" spans="2:12" ht="19.5" customHeight="1">
      <c r="B10" s="81" t="s">
        <v>20</v>
      </c>
      <c r="C10" s="82"/>
      <c r="D10" s="83"/>
      <c r="E10" s="139"/>
      <c r="F10" s="140"/>
      <c r="L10" s="71" t="s">
        <v>86</v>
      </c>
    </row>
    <row r="11" spans="2:12" ht="19.5" customHeight="1">
      <c r="B11" s="86" t="s">
        <v>21</v>
      </c>
      <c r="C11" s="82"/>
      <c r="D11" s="83"/>
      <c r="E11" s="139"/>
      <c r="F11" s="140"/>
      <c r="L11" s="71" t="s">
        <v>87</v>
      </c>
    </row>
    <row r="12" spans="2:12" ht="19.5" customHeight="1">
      <c r="B12" s="86" t="s">
        <v>22</v>
      </c>
      <c r="C12" s="82"/>
      <c r="D12" s="83"/>
      <c r="E12" s="139"/>
      <c r="F12" s="140"/>
      <c r="L12" s="71" t="s">
        <v>88</v>
      </c>
    </row>
    <row r="13" spans="2:12" ht="19.5" customHeight="1">
      <c r="B13" s="86" t="s">
        <v>23</v>
      </c>
      <c r="C13" s="82"/>
      <c r="D13" s="83"/>
      <c r="E13" s="139"/>
      <c r="F13" s="140"/>
      <c r="L13" s="71" t="s">
        <v>89</v>
      </c>
    </row>
    <row r="14" spans="2:12" ht="19.5" customHeight="1">
      <c r="B14" s="86" t="s">
        <v>24</v>
      </c>
      <c r="C14" s="82"/>
      <c r="D14" s="83"/>
      <c r="E14" s="139"/>
      <c r="F14" s="87" t="s">
        <v>25</v>
      </c>
      <c r="L14" s="100" t="s">
        <v>90</v>
      </c>
    </row>
    <row r="15" ht="15.75">
      <c r="L15" s="100" t="s">
        <v>91</v>
      </c>
    </row>
    <row r="16" spans="1:12" s="100" customFormat="1" ht="15">
      <c r="A16" s="99" t="s">
        <v>26</v>
      </c>
      <c r="C16" s="100" t="s">
        <v>27</v>
      </c>
      <c r="L16" s="100" t="s">
        <v>92</v>
      </c>
    </row>
    <row r="17" s="100" customFormat="1" ht="15"/>
    <row r="18" spans="2:6" s="100" customFormat="1" ht="19.5" customHeight="1">
      <c r="B18" s="101"/>
      <c r="C18" s="102" t="s">
        <v>28</v>
      </c>
      <c r="D18" s="103" t="s">
        <v>29</v>
      </c>
      <c r="E18" s="103" t="s">
        <v>30</v>
      </c>
      <c r="F18" s="103" t="s">
        <v>31</v>
      </c>
    </row>
    <row r="19" spans="2:6" s="100" customFormat="1" ht="19.5" customHeight="1">
      <c r="B19" s="101" t="s">
        <v>20</v>
      </c>
      <c r="C19" s="104"/>
      <c r="D19" s="105"/>
      <c r="E19" s="105"/>
      <c r="F19" s="105"/>
    </row>
    <row r="20" spans="2:6" s="100" customFormat="1" ht="19.5" customHeight="1">
      <c r="B20" s="101" t="s">
        <v>21</v>
      </c>
      <c r="C20" s="104"/>
      <c r="D20" s="105"/>
      <c r="E20" s="105"/>
      <c r="F20" s="105"/>
    </row>
    <row r="21" spans="2:12" s="100" customFormat="1" ht="19.5" customHeight="1">
      <c r="B21" s="101" t="s">
        <v>22</v>
      </c>
      <c r="C21" s="104"/>
      <c r="D21" s="105"/>
      <c r="E21" s="105"/>
      <c r="F21" s="105"/>
      <c r="L21" s="71"/>
    </row>
    <row r="22" spans="2:12" s="100" customFormat="1" ht="19.5" customHeight="1">
      <c r="B22" s="101" t="s">
        <v>23</v>
      </c>
      <c r="C22" s="104"/>
      <c r="D22" s="105"/>
      <c r="E22" s="105"/>
      <c r="F22" s="105"/>
      <c r="L22" s="71"/>
    </row>
    <row r="24" spans="1:3" ht="15.75">
      <c r="A24" s="73" t="s">
        <v>32</v>
      </c>
      <c r="C24" s="71" t="s">
        <v>33</v>
      </c>
    </row>
    <row r="26" spans="1:3" ht="15.75">
      <c r="A26" s="73" t="s">
        <v>34</v>
      </c>
      <c r="C26" s="71" t="s">
        <v>35</v>
      </c>
    </row>
    <row r="28" spans="3:12" ht="19.5" customHeight="1">
      <c r="C28" s="88" t="s">
        <v>36</v>
      </c>
      <c r="D28" s="89"/>
      <c r="E28" s="73" t="s">
        <v>37</v>
      </c>
      <c r="L28" s="94"/>
    </row>
    <row r="29" ht="15.75">
      <c r="L29" s="94"/>
    </row>
    <row r="30" spans="1:4" s="94" customFormat="1" ht="12.75">
      <c r="A30" s="93" t="s">
        <v>38</v>
      </c>
      <c r="C30" s="95"/>
      <c r="D30" s="98" t="s">
        <v>49</v>
      </c>
    </row>
    <row r="31" spans="1:7" s="94" customFormat="1" ht="15" customHeight="1">
      <c r="A31" s="93"/>
      <c r="C31" s="95"/>
      <c r="D31" s="110" t="str">
        <f>VLOOKUP($F$2&amp;$E$5,'HT'!$A:$O,'HT'!D2,FALSE)</f>
        <v>Gartenlokal "Reseda"</v>
      </c>
      <c r="E31" s="110"/>
      <c r="F31" s="110"/>
      <c r="G31" s="110"/>
    </row>
    <row r="32" spans="1:7" s="94" customFormat="1" ht="15" customHeight="1">
      <c r="A32" s="96" t="s">
        <v>44</v>
      </c>
      <c r="C32" s="111" t="str">
        <f>VLOOKUP($F$2&amp;$E$5,'HT'!$A:$O,'HT'!L2,FALSE)</f>
        <v>1. SV Reseda Erfurt</v>
      </c>
      <c r="D32" s="106" t="s">
        <v>45</v>
      </c>
      <c r="E32" s="113" t="str">
        <f>VLOOKUP($F$2&amp;$E$5,'HT'!$A:$O,'HT'!E2,FALSE)</f>
        <v>99086</v>
      </c>
      <c r="F32" s="95"/>
      <c r="G32" s="95"/>
    </row>
    <row r="33" spans="1:7" s="94" customFormat="1" ht="15" customHeight="1">
      <c r="A33" s="96" t="s">
        <v>39</v>
      </c>
      <c r="C33" s="131" t="str">
        <f>VLOOKUP($F$2&amp;$E$5,'HT'!$A:$O,'HT'!O2,FALSE)</f>
        <v>Deutsche Skatbank Altenburg</v>
      </c>
      <c r="D33" s="106" t="s">
        <v>46</v>
      </c>
      <c r="E33" s="133" t="str">
        <f>VLOOKUP($F$2&amp;$E$5,'HT'!$A:$O,'HT'!F2,FALSE)</f>
        <v>Erfurt</v>
      </c>
      <c r="F33" s="97"/>
      <c r="G33" s="97"/>
    </row>
    <row r="34" spans="1:7" s="94" customFormat="1" ht="15" customHeight="1">
      <c r="A34" s="96" t="s">
        <v>76</v>
      </c>
      <c r="C34" s="131" t="str">
        <f>VLOOKUP($F$2&amp;$E$5,'HT'!$A:$O,'HT'!N2,FALSE)</f>
        <v>GENODEF1SLR</v>
      </c>
      <c r="D34" s="106" t="s">
        <v>48</v>
      </c>
      <c r="E34" s="133" t="str">
        <f>VLOOKUP($F$2&amp;$E$5,'HT'!$A:$O,'HT'!G2,FALSE)</f>
        <v>Roßlauer Str. 1</v>
      </c>
      <c r="F34" s="133"/>
      <c r="G34" s="133"/>
    </row>
    <row r="35" spans="1:12" s="94" customFormat="1" ht="15" customHeight="1">
      <c r="A35" s="96" t="s">
        <v>77</v>
      </c>
      <c r="C35" s="131" t="str">
        <f>VLOOKUP($F$2&amp;$E$5,'HT'!$A:$O,'HT'!M2,FALSE)</f>
        <v>DE56 8306 5408 0004 4831 54</v>
      </c>
      <c r="D35" s="106" t="s">
        <v>47</v>
      </c>
      <c r="E35" s="133" t="str">
        <f>VLOOKUP($F$2&amp;$E$5,'HT'!$A:$O,'HT'!H2,FALSE)</f>
        <v>0361 7312662</v>
      </c>
      <c r="F35" s="133"/>
      <c r="G35" s="133"/>
      <c r="L35" s="71"/>
    </row>
    <row r="36" spans="3:12" s="94" customFormat="1" ht="15.75">
      <c r="C36" s="132"/>
      <c r="E36" s="132"/>
      <c r="F36" s="132"/>
      <c r="G36" s="132"/>
      <c r="L36" s="71"/>
    </row>
    <row r="37" ht="16.5" thickBot="1">
      <c r="A37" s="73" t="str">
        <f>"Unsere Mannschaft nimmt auch "&amp;D1+1&amp;" am Ligaspielbetrieb teil:"</f>
        <v>Unsere Mannschaft nimmt auch 2023 am Ligaspielbetrieb teil:</v>
      </c>
    </row>
    <row r="38" spans="1:7" ht="16.5" thickBot="1">
      <c r="A38" s="73"/>
      <c r="C38" s="88" t="s">
        <v>40</v>
      </c>
      <c r="D38" s="91" t="s">
        <v>41</v>
      </c>
      <c r="E38" s="138"/>
      <c r="F38" s="91" t="s">
        <v>42</v>
      </c>
      <c r="G38" s="138"/>
    </row>
    <row r="40" spans="2:7" ht="15.75">
      <c r="B40" s="130" t="s">
        <v>51</v>
      </c>
      <c r="C40" s="89" t="str">
        <f>VLOOKUP($F$2&amp;$E$5,'HT'!$A:$O,'HT'!I2,FALSE)</f>
        <v>Karsten Geyer</v>
      </c>
      <c r="D40" s="91" t="s">
        <v>47</v>
      </c>
      <c r="E40" s="89" t="str">
        <f>VLOOKUP($F$2&amp;$E$5,'HT'!$A:$O,'HT'!J2,FALSE)</f>
        <v>0361 7312662</v>
      </c>
      <c r="F40" s="97"/>
      <c r="G40" s="97"/>
    </row>
    <row r="41" spans="2:3" ht="15.75">
      <c r="B41" s="130" t="s">
        <v>70</v>
      </c>
      <c r="C41" s="135" t="str">
        <f>VLOOKUP($F$2&amp;$E$5,'HT'!$A:$O,'HT'!K2,FALSE)</f>
        <v>gartenlokal-reseda@live.de</v>
      </c>
    </row>
    <row r="42" spans="1:3" ht="15.75">
      <c r="A42" s="114"/>
      <c r="B42" s="137"/>
      <c r="C42" s="136"/>
    </row>
    <row r="43" spans="3:6" ht="15.75">
      <c r="C43" s="90"/>
      <c r="F43" s="90"/>
    </row>
    <row r="44" spans="4:7" ht="15.75">
      <c r="D44" s="88" t="s">
        <v>43</v>
      </c>
      <c r="E44" s="89"/>
      <c r="F44" s="89"/>
      <c r="G44" s="89"/>
    </row>
    <row r="45" spans="5:7" ht="15.75">
      <c r="E45" s="134"/>
      <c r="F45" s="134"/>
      <c r="G45" s="134"/>
    </row>
  </sheetData>
  <sheetProtection/>
  <mergeCells count="1">
    <mergeCell ref="F2:G2"/>
  </mergeCells>
  <dataValidations count="2">
    <dataValidation type="list" allowBlank="1" showInputMessage="1" showErrorMessage="1" sqref="F2:G2">
      <formula1>"Oberliga,Landesliga"</formula1>
    </dataValidation>
    <dataValidation type="list" allowBlank="1" showInputMessage="1" showErrorMessage="1" sqref="E5">
      <formula1>"A,B,C,D,E,F,H,J,K,L,M,N,P,R,S,T"</formula1>
    </dataValidation>
  </dataValidations>
  <printOptions horizontalCentered="1" verticalCentered="1"/>
  <pageMargins left="0.7874015748031497" right="0.1968503937007874" top="0.7874015748031497" bottom="0.7874015748031497" header="0.5118110236220472" footer="0.5118110236220472"/>
  <pageSetup fitToHeight="1" fitToWidth="1"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G44"/>
  <sheetViews>
    <sheetView showGridLines="0" zoomScalePageLayoutView="0" workbookViewId="0" topLeftCell="A1">
      <selection activeCell="D1" sqref="D1"/>
    </sheetView>
  </sheetViews>
  <sheetFormatPr defaultColWidth="14.66015625" defaultRowHeight="12.75"/>
  <cols>
    <col min="1" max="1" width="12.83203125" style="71" customWidth="1"/>
    <col min="2" max="2" width="10.16015625" style="71" bestFit="1" customWidth="1"/>
    <col min="3" max="3" width="46" style="71" bestFit="1" customWidth="1"/>
    <col min="4" max="4" width="10.83203125" style="71" customWidth="1"/>
    <col min="5" max="7" width="8.83203125" style="71" customWidth="1"/>
    <col min="8" max="8" width="7.5" style="71" customWidth="1"/>
    <col min="9" max="9" width="15.33203125" style="71" bestFit="1" customWidth="1"/>
    <col min="10" max="16384" width="14.66015625" style="71" customWidth="1"/>
  </cols>
  <sheetData>
    <row r="1" spans="1:5" ht="27.75">
      <c r="A1" s="68"/>
      <c r="B1" s="69" t="s">
        <v>11</v>
      </c>
      <c r="C1" s="70"/>
      <c r="D1" s="69">
        <f>Meldeformular!D1</f>
        <v>2022</v>
      </c>
      <c r="E1" s="70"/>
    </row>
    <row r="2" spans="6:7" ht="15.75">
      <c r="F2" s="141" t="s">
        <v>71</v>
      </c>
      <c r="G2" s="141"/>
    </row>
    <row r="3" spans="1:5" ht="15.75">
      <c r="A3" s="72" t="s">
        <v>12</v>
      </c>
      <c r="B3" s="70"/>
      <c r="C3" s="70"/>
      <c r="D3" s="70"/>
      <c r="E3" s="70"/>
    </row>
    <row r="4" ht="9.75" customHeight="1"/>
    <row r="5" spans="1:6" ht="18.75">
      <c r="A5" s="73" t="s">
        <v>13</v>
      </c>
      <c r="C5" s="107"/>
      <c r="D5" s="108"/>
      <c r="E5" s="87"/>
      <c r="F5" s="71" t="s">
        <v>74</v>
      </c>
    </row>
    <row r="6" ht="9.75" customHeight="1"/>
    <row r="7" spans="1:3" ht="15.75">
      <c r="A7" s="73" t="s">
        <v>14</v>
      </c>
      <c r="C7" s="109" t="s">
        <v>15</v>
      </c>
    </row>
    <row r="8" spans="5:6" ht="15.75">
      <c r="E8" s="74" t="s">
        <v>16</v>
      </c>
      <c r="F8" s="75"/>
    </row>
    <row r="9" spans="2:6" ht="25.5">
      <c r="B9" s="76"/>
      <c r="C9" s="77" t="s">
        <v>17</v>
      </c>
      <c r="D9" s="78" t="s">
        <v>50</v>
      </c>
      <c r="E9" s="79" t="s">
        <v>18</v>
      </c>
      <c r="F9" s="80" t="s">
        <v>19</v>
      </c>
    </row>
    <row r="10" spans="2:6" ht="19.5" customHeight="1">
      <c r="B10" s="81" t="s">
        <v>20</v>
      </c>
      <c r="C10" s="82"/>
      <c r="D10" s="83"/>
      <c r="E10" s="84"/>
      <c r="F10" s="85"/>
    </row>
    <row r="11" spans="2:6" ht="19.5" customHeight="1">
      <c r="B11" s="86" t="s">
        <v>21</v>
      </c>
      <c r="C11" s="82"/>
      <c r="D11" s="83"/>
      <c r="E11" s="84"/>
      <c r="F11" s="85"/>
    </row>
    <row r="12" spans="2:6" ht="19.5" customHeight="1">
      <c r="B12" s="86" t="s">
        <v>22</v>
      </c>
      <c r="C12" s="82"/>
      <c r="D12" s="83"/>
      <c r="E12" s="84"/>
      <c r="F12" s="85"/>
    </row>
    <row r="13" spans="2:6" ht="19.5" customHeight="1">
      <c r="B13" s="86" t="s">
        <v>23</v>
      </c>
      <c r="C13" s="82"/>
      <c r="D13" s="83"/>
      <c r="E13" s="84"/>
      <c r="F13" s="85"/>
    </row>
    <row r="14" spans="2:6" ht="19.5" customHeight="1">
      <c r="B14" s="86" t="s">
        <v>24</v>
      </c>
      <c r="C14" s="82"/>
      <c r="D14" s="85"/>
      <c r="E14" s="84"/>
      <c r="F14" s="87" t="s">
        <v>25</v>
      </c>
    </row>
    <row r="16" spans="1:3" s="100" customFormat="1" ht="15">
      <c r="A16" s="99" t="s">
        <v>26</v>
      </c>
      <c r="C16" s="100" t="s">
        <v>27</v>
      </c>
    </row>
    <row r="17" s="100" customFormat="1" ht="15"/>
    <row r="18" spans="2:6" s="100" customFormat="1" ht="19.5" customHeight="1">
      <c r="B18" s="101"/>
      <c r="C18" s="102" t="s">
        <v>28</v>
      </c>
      <c r="D18" s="103" t="s">
        <v>29</v>
      </c>
      <c r="E18" s="103" t="s">
        <v>30</v>
      </c>
      <c r="F18" s="103" t="s">
        <v>31</v>
      </c>
    </row>
    <row r="19" spans="2:6" s="100" customFormat="1" ht="19.5" customHeight="1">
      <c r="B19" s="101" t="s">
        <v>20</v>
      </c>
      <c r="C19" s="104"/>
      <c r="D19" s="105"/>
      <c r="E19" s="105"/>
      <c r="F19" s="105"/>
    </row>
    <row r="20" spans="2:6" s="100" customFormat="1" ht="19.5" customHeight="1">
      <c r="B20" s="101" t="s">
        <v>21</v>
      </c>
      <c r="C20" s="104"/>
      <c r="D20" s="105"/>
      <c r="E20" s="105"/>
      <c r="F20" s="105"/>
    </row>
    <row r="21" spans="2:6" s="100" customFormat="1" ht="19.5" customHeight="1">
      <c r="B21" s="101" t="s">
        <v>22</v>
      </c>
      <c r="C21" s="104"/>
      <c r="D21" s="105"/>
      <c r="E21" s="105"/>
      <c r="F21" s="105"/>
    </row>
    <row r="22" spans="2:6" s="100" customFormat="1" ht="19.5" customHeight="1">
      <c r="B22" s="101" t="s">
        <v>23</v>
      </c>
      <c r="C22" s="104"/>
      <c r="D22" s="105"/>
      <c r="E22" s="105"/>
      <c r="F22" s="105"/>
    </row>
    <row r="24" spans="1:3" ht="15.75">
      <c r="A24" s="73" t="s">
        <v>32</v>
      </c>
      <c r="C24" s="71" t="s">
        <v>33</v>
      </c>
    </row>
    <row r="26" spans="1:3" ht="15.75">
      <c r="A26" s="73" t="s">
        <v>34</v>
      </c>
      <c r="C26" s="71" t="s">
        <v>35</v>
      </c>
    </row>
    <row r="28" spans="3:5" ht="19.5" customHeight="1">
      <c r="C28" s="88" t="s">
        <v>36</v>
      </c>
      <c r="D28" s="89"/>
      <c r="E28" s="73" t="s">
        <v>37</v>
      </c>
    </row>
    <row r="30" spans="1:4" s="94" customFormat="1" ht="12.75">
      <c r="A30" s="93" t="s">
        <v>38</v>
      </c>
      <c r="C30" s="95"/>
      <c r="D30" s="98" t="s">
        <v>49</v>
      </c>
    </row>
    <row r="31" spans="1:7" s="94" customFormat="1" ht="15" customHeight="1">
      <c r="A31" s="93"/>
      <c r="C31" s="95"/>
      <c r="D31" s="110"/>
      <c r="E31" s="110"/>
      <c r="F31" s="110"/>
      <c r="G31" s="110"/>
    </row>
    <row r="32" spans="1:5" s="94" customFormat="1" ht="15" customHeight="1">
      <c r="A32" s="96" t="s">
        <v>44</v>
      </c>
      <c r="C32" s="111"/>
      <c r="D32" s="106" t="s">
        <v>45</v>
      </c>
      <c r="E32" s="113"/>
    </row>
    <row r="33" spans="1:7" s="94" customFormat="1" ht="15" customHeight="1">
      <c r="A33" s="96" t="s">
        <v>39</v>
      </c>
      <c r="C33" s="112"/>
      <c r="D33" s="106" t="s">
        <v>46</v>
      </c>
      <c r="E33" s="97"/>
      <c r="F33" s="97"/>
      <c r="G33" s="97"/>
    </row>
    <row r="34" spans="1:7" s="94" customFormat="1" ht="15" customHeight="1">
      <c r="A34" s="96" t="s">
        <v>76</v>
      </c>
      <c r="C34" s="112"/>
      <c r="D34" s="106" t="s">
        <v>48</v>
      </c>
      <c r="E34" s="97"/>
      <c r="F34" s="97"/>
      <c r="G34" s="97"/>
    </row>
    <row r="35" spans="1:7" s="94" customFormat="1" ht="15" customHeight="1">
      <c r="A35" s="96" t="s">
        <v>77</v>
      </c>
      <c r="C35" s="112"/>
      <c r="D35" s="106" t="s">
        <v>47</v>
      </c>
      <c r="E35" s="97"/>
      <c r="F35" s="97"/>
      <c r="G35" s="97"/>
    </row>
    <row r="36" s="94" customFormat="1" ht="12.75"/>
    <row r="37" ht="16.5" thickBot="1">
      <c r="A37" s="73" t="str">
        <f>"Unsere Mannschaft nimmt auch "&amp;D1+1&amp;" am Ligaspielbetrieb teil:"</f>
        <v>Unsere Mannschaft nimmt auch 2023 am Ligaspielbetrieb teil:</v>
      </c>
    </row>
    <row r="38" spans="1:7" ht="16.5" thickBot="1">
      <c r="A38" s="73"/>
      <c r="C38" s="88" t="s">
        <v>40</v>
      </c>
      <c r="D38" s="91" t="s">
        <v>41</v>
      </c>
      <c r="E38" s="92"/>
      <c r="F38" s="91" t="s">
        <v>42</v>
      </c>
      <c r="G38" s="92"/>
    </row>
    <row r="40" spans="2:7" ht="15.75">
      <c r="B40" s="130" t="s">
        <v>51</v>
      </c>
      <c r="C40" s="97"/>
      <c r="D40" s="91" t="s">
        <v>47</v>
      </c>
      <c r="E40" s="89"/>
      <c r="F40" s="97"/>
      <c r="G40" s="97"/>
    </row>
    <row r="41" spans="2:3" ht="15.75">
      <c r="B41" s="130" t="s">
        <v>70</v>
      </c>
      <c r="C41" s="97"/>
    </row>
    <row r="42" spans="1:3" ht="15.75">
      <c r="A42" s="114"/>
      <c r="B42" s="90"/>
      <c r="C42" s="95"/>
    </row>
    <row r="43" spans="3:6" ht="15.75">
      <c r="C43" s="90"/>
      <c r="F43" s="90"/>
    </row>
    <row r="44" spans="4:7" ht="15.75">
      <c r="D44" s="88" t="s">
        <v>43</v>
      </c>
      <c r="E44" s="89"/>
      <c r="F44" s="89"/>
      <c r="G44" s="89"/>
    </row>
  </sheetData>
  <sheetProtection/>
  <mergeCells count="1">
    <mergeCell ref="F2:G2"/>
  </mergeCells>
  <printOptions horizontalCentered="1" verticalCentered="1"/>
  <pageMargins left="0.7874015748031497" right="0.1968503937007874" top="0.7874015748031497" bottom="0.7874015748031497" header="0.5118110236220472" footer="0.5118110236220472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O35"/>
  <sheetViews>
    <sheetView showGridLines="0" zoomScale="90" zoomScaleNormal="90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9" sqref="C9"/>
    </sheetView>
  </sheetViews>
  <sheetFormatPr defaultColWidth="12.66015625" defaultRowHeight="12.75"/>
  <cols>
    <col min="1" max="1" width="12.5" style="2" bestFit="1" customWidth="1"/>
    <col min="2" max="2" width="9" style="2" bestFit="1" customWidth="1"/>
    <col min="3" max="3" width="35.5" style="7" bestFit="1" customWidth="1"/>
    <col min="4" max="4" width="33.66015625" style="7" bestFit="1" customWidth="1"/>
    <col min="5" max="5" width="6.83203125" style="10" bestFit="1" customWidth="1"/>
    <col min="6" max="6" width="18.5" style="7" bestFit="1" customWidth="1"/>
    <col min="7" max="7" width="25.5" style="7" bestFit="1" customWidth="1"/>
    <col min="8" max="8" width="28.16015625" style="7" bestFit="1" customWidth="1"/>
    <col min="9" max="9" width="19.83203125" style="7" bestFit="1" customWidth="1"/>
    <col min="10" max="10" width="16.66015625" style="7" bestFit="1" customWidth="1"/>
    <col min="11" max="11" width="35.66015625" style="7" bestFit="1" customWidth="1"/>
    <col min="12" max="12" width="22" style="7" bestFit="1" customWidth="1"/>
    <col min="13" max="13" width="12.33203125" style="7" bestFit="1" customWidth="1"/>
    <col min="14" max="14" width="10.16015625" style="7" bestFit="1" customWidth="1"/>
    <col min="15" max="15" width="39" style="7" bestFit="1" customWidth="1"/>
    <col min="16" max="16384" width="12.66015625" style="2" customWidth="1"/>
  </cols>
  <sheetData>
    <row r="1" spans="1:15" ht="13.5" thickBot="1">
      <c r="A1" s="8">
        <v>2022</v>
      </c>
      <c r="B1" s="126">
        <f>COLUMN()</f>
        <v>2</v>
      </c>
      <c r="C1" s="126">
        <v>5</v>
      </c>
      <c r="D1" s="126">
        <v>14</v>
      </c>
      <c r="E1" s="126">
        <v>15</v>
      </c>
      <c r="F1" s="126">
        <v>16</v>
      </c>
      <c r="G1" s="126">
        <v>17</v>
      </c>
      <c r="H1" s="126">
        <v>18</v>
      </c>
      <c r="I1" s="126">
        <v>8</v>
      </c>
      <c r="J1" s="126">
        <v>9</v>
      </c>
      <c r="K1" s="126">
        <v>13</v>
      </c>
      <c r="L1" s="126">
        <v>19</v>
      </c>
      <c r="M1" s="126">
        <v>20</v>
      </c>
      <c r="N1" s="126">
        <v>21</v>
      </c>
      <c r="O1" s="126">
        <v>22</v>
      </c>
    </row>
    <row r="2" spans="1:15" ht="13.5" thickBot="1">
      <c r="A2" s="127" t="s">
        <v>72</v>
      </c>
      <c r="C2" s="8">
        <f>COLUMN()</f>
        <v>3</v>
      </c>
      <c r="D2" s="8">
        <f>COLUMN()</f>
        <v>4</v>
      </c>
      <c r="E2" s="8">
        <f>COLUMN()</f>
        <v>5</v>
      </c>
      <c r="F2" s="8">
        <f>COLUMN()</f>
        <v>6</v>
      </c>
      <c r="G2" s="8">
        <f>COLUMN()</f>
        <v>7</v>
      </c>
      <c r="H2" s="8">
        <f>COLUMN()</f>
        <v>8</v>
      </c>
      <c r="I2" s="8">
        <f>COLUMN()</f>
        <v>9</v>
      </c>
      <c r="J2" s="8">
        <f>COLUMN()</f>
        <v>10</v>
      </c>
      <c r="K2" s="8">
        <f>COLUMN()</f>
        <v>11</v>
      </c>
      <c r="L2" s="8">
        <f>COLUMN()</f>
        <v>12</v>
      </c>
      <c r="M2" s="8">
        <f>COLUMN()</f>
        <v>13</v>
      </c>
      <c r="N2" s="8">
        <f>COLUMN()</f>
        <v>14</v>
      </c>
      <c r="O2" s="8">
        <f>COLUMN()</f>
        <v>15</v>
      </c>
    </row>
    <row r="3" spans="1:15" s="1" customFormat="1" ht="13.5" thickBot="1">
      <c r="A3" s="128" t="s">
        <v>73</v>
      </c>
      <c r="B3" s="129" t="s">
        <v>0</v>
      </c>
      <c r="C3" s="11" t="s">
        <v>1</v>
      </c>
      <c r="D3" s="9" t="s">
        <v>2</v>
      </c>
      <c r="E3" s="26" t="s">
        <v>3</v>
      </c>
      <c r="F3" s="27" t="s">
        <v>4</v>
      </c>
      <c r="G3" s="27" t="s">
        <v>5</v>
      </c>
      <c r="H3" s="17" t="s">
        <v>6</v>
      </c>
      <c r="I3" s="115" t="s">
        <v>53</v>
      </c>
      <c r="J3" s="115" t="s">
        <v>6</v>
      </c>
      <c r="K3" s="115" t="s">
        <v>52</v>
      </c>
      <c r="L3" s="9" t="s">
        <v>7</v>
      </c>
      <c r="M3" s="27" t="s">
        <v>8</v>
      </c>
      <c r="N3" s="27" t="s">
        <v>9</v>
      </c>
      <c r="O3" s="17" t="s">
        <v>10</v>
      </c>
    </row>
    <row r="4" spans="1:15" ht="13.5" customHeight="1">
      <c r="A4" s="2" t="s">
        <v>54</v>
      </c>
      <c r="B4" s="124" t="s">
        <v>109</v>
      </c>
      <c r="C4" s="12" t="s">
        <v>110</v>
      </c>
      <c r="D4" s="28" t="s">
        <v>111</v>
      </c>
      <c r="E4" s="29" t="s">
        <v>112</v>
      </c>
      <c r="F4" s="30" t="s">
        <v>113</v>
      </c>
      <c r="G4" s="30" t="s">
        <v>114</v>
      </c>
      <c r="H4" s="18" t="s">
        <v>115</v>
      </c>
      <c r="I4" s="116" t="s">
        <v>116</v>
      </c>
      <c r="J4" s="116" t="s">
        <v>115</v>
      </c>
      <c r="K4" s="116" t="s">
        <v>117</v>
      </c>
      <c r="L4" s="56" t="s">
        <v>110</v>
      </c>
      <c r="M4" s="57" t="s">
        <v>118</v>
      </c>
      <c r="N4" s="57" t="s">
        <v>119</v>
      </c>
      <c r="O4" s="50" t="s">
        <v>120</v>
      </c>
    </row>
    <row r="5" spans="1:15" ht="13.5" customHeight="1">
      <c r="A5" s="2" t="s">
        <v>55</v>
      </c>
      <c r="B5" s="3" t="s">
        <v>109</v>
      </c>
      <c r="C5" s="13" t="s">
        <v>121</v>
      </c>
      <c r="D5" s="31" t="s">
        <v>122</v>
      </c>
      <c r="E5" s="32" t="s">
        <v>123</v>
      </c>
      <c r="F5" s="33" t="s">
        <v>124</v>
      </c>
      <c r="G5" s="33" t="s">
        <v>125</v>
      </c>
      <c r="H5" s="19" t="s">
        <v>126</v>
      </c>
      <c r="I5" s="117" t="s">
        <v>127</v>
      </c>
      <c r="J5" s="117" t="s">
        <v>128</v>
      </c>
      <c r="K5" s="117" t="s">
        <v>129</v>
      </c>
      <c r="L5" s="58" t="s">
        <v>127</v>
      </c>
      <c r="M5" s="59" t="s">
        <v>130</v>
      </c>
      <c r="N5" s="59" t="s">
        <v>131</v>
      </c>
      <c r="O5" s="51" t="s">
        <v>132</v>
      </c>
    </row>
    <row r="6" spans="1:15" ht="13.5" customHeight="1">
      <c r="A6" s="2" t="s">
        <v>56</v>
      </c>
      <c r="B6" s="3" t="s">
        <v>109</v>
      </c>
      <c r="C6" s="13" t="s">
        <v>133</v>
      </c>
      <c r="D6" s="31" t="s">
        <v>134</v>
      </c>
      <c r="E6" s="32" t="s">
        <v>135</v>
      </c>
      <c r="F6" s="33" t="s">
        <v>136</v>
      </c>
      <c r="G6" s="33" t="s">
        <v>137</v>
      </c>
      <c r="H6" s="19" t="s">
        <v>138</v>
      </c>
      <c r="I6" s="117" t="s">
        <v>139</v>
      </c>
      <c r="J6" s="117" t="s">
        <v>140</v>
      </c>
      <c r="K6" s="117" t="s">
        <v>141</v>
      </c>
      <c r="L6" s="58" t="s">
        <v>142</v>
      </c>
      <c r="M6" s="59" t="s">
        <v>143</v>
      </c>
      <c r="N6" s="59" t="s">
        <v>144</v>
      </c>
      <c r="O6" s="51" t="s">
        <v>145</v>
      </c>
    </row>
    <row r="7" spans="1:15" ht="13.5" customHeight="1">
      <c r="A7" s="2" t="s">
        <v>57</v>
      </c>
      <c r="B7" s="3" t="s">
        <v>109</v>
      </c>
      <c r="C7" s="13" t="s">
        <v>146</v>
      </c>
      <c r="D7" s="31" t="s">
        <v>147</v>
      </c>
      <c r="E7" s="32" t="s">
        <v>148</v>
      </c>
      <c r="F7" s="33" t="s">
        <v>149</v>
      </c>
      <c r="G7" s="33" t="s">
        <v>150</v>
      </c>
      <c r="H7" s="19" t="s">
        <v>151</v>
      </c>
      <c r="I7" s="117" t="s">
        <v>152</v>
      </c>
      <c r="J7" s="117" t="s">
        <v>153</v>
      </c>
      <c r="K7" s="117" t="s">
        <v>154</v>
      </c>
      <c r="L7" s="58" t="s">
        <v>155</v>
      </c>
      <c r="M7" s="59" t="s">
        <v>156</v>
      </c>
      <c r="N7" s="59" t="s">
        <v>157</v>
      </c>
      <c r="O7" s="51" t="s">
        <v>158</v>
      </c>
    </row>
    <row r="8" spans="1:15" ht="13.5" customHeight="1">
      <c r="A8" s="2" t="s">
        <v>58</v>
      </c>
      <c r="B8" s="3" t="s">
        <v>109</v>
      </c>
      <c r="C8" s="13" t="s">
        <v>159</v>
      </c>
      <c r="D8" s="31" t="s">
        <v>160</v>
      </c>
      <c r="E8" s="32" t="s">
        <v>161</v>
      </c>
      <c r="F8" s="33" t="s">
        <v>162</v>
      </c>
      <c r="G8" s="33" t="s">
        <v>163</v>
      </c>
      <c r="H8" s="19" t="s">
        <v>164</v>
      </c>
      <c r="I8" s="117" t="s">
        <v>165</v>
      </c>
      <c r="J8" s="117" t="s">
        <v>166</v>
      </c>
      <c r="K8" s="117" t="s">
        <v>167</v>
      </c>
      <c r="L8" s="58" t="s">
        <v>165</v>
      </c>
      <c r="M8" s="59" t="s">
        <v>168</v>
      </c>
      <c r="N8" s="59" t="s">
        <v>169</v>
      </c>
      <c r="O8" s="51" t="s">
        <v>170</v>
      </c>
    </row>
    <row r="9" spans="1:15" ht="13.5" customHeight="1">
      <c r="A9" s="2" t="s">
        <v>59</v>
      </c>
      <c r="B9" s="3" t="s">
        <v>109</v>
      </c>
      <c r="C9" s="13" t="s">
        <v>171</v>
      </c>
      <c r="D9" s="34" t="s">
        <v>122</v>
      </c>
      <c r="E9" s="35" t="s">
        <v>123</v>
      </c>
      <c r="F9" s="36" t="s">
        <v>124</v>
      </c>
      <c r="G9" s="36" t="s">
        <v>125</v>
      </c>
      <c r="H9" s="20" t="s">
        <v>126</v>
      </c>
      <c r="I9" s="118" t="s">
        <v>127</v>
      </c>
      <c r="J9" s="118" t="s">
        <v>128</v>
      </c>
      <c r="K9" s="118" t="s">
        <v>129</v>
      </c>
      <c r="L9" s="60" t="s">
        <v>127</v>
      </c>
      <c r="M9" s="61" t="s">
        <v>130</v>
      </c>
      <c r="N9" s="61" t="s">
        <v>131</v>
      </c>
      <c r="O9" s="52" t="s">
        <v>132</v>
      </c>
    </row>
    <row r="10" spans="1:15" ht="13.5" customHeight="1">
      <c r="A10" s="2" t="s">
        <v>60</v>
      </c>
      <c r="B10" s="3" t="s">
        <v>109</v>
      </c>
      <c r="C10" s="13" t="s">
        <v>172</v>
      </c>
      <c r="D10" s="31" t="s">
        <v>173</v>
      </c>
      <c r="E10" s="32" t="s">
        <v>174</v>
      </c>
      <c r="F10" s="33" t="s">
        <v>175</v>
      </c>
      <c r="G10" s="33" t="s">
        <v>176</v>
      </c>
      <c r="H10" s="19" t="s">
        <v>177</v>
      </c>
      <c r="I10" s="117" t="s">
        <v>178</v>
      </c>
      <c r="J10" s="117" t="s">
        <v>179</v>
      </c>
      <c r="K10" s="117" t="s">
        <v>180</v>
      </c>
      <c r="L10" s="58" t="s">
        <v>181</v>
      </c>
      <c r="M10" s="59" t="s">
        <v>182</v>
      </c>
      <c r="N10" s="59" t="s">
        <v>119</v>
      </c>
      <c r="O10" s="51" t="s">
        <v>183</v>
      </c>
    </row>
    <row r="11" spans="1:15" ht="13.5" customHeight="1">
      <c r="A11" s="2" t="s">
        <v>61</v>
      </c>
      <c r="B11" s="3" t="s">
        <v>109</v>
      </c>
      <c r="C11" s="13" t="s">
        <v>184</v>
      </c>
      <c r="D11" s="34" t="s">
        <v>185</v>
      </c>
      <c r="E11" s="35" t="s">
        <v>186</v>
      </c>
      <c r="F11" s="36" t="s">
        <v>187</v>
      </c>
      <c r="G11" s="36" t="s">
        <v>188</v>
      </c>
      <c r="H11" s="20" t="s">
        <v>189</v>
      </c>
      <c r="I11" s="118" t="s">
        <v>190</v>
      </c>
      <c r="J11" s="118" t="s">
        <v>191</v>
      </c>
      <c r="K11" s="118" t="s">
        <v>192</v>
      </c>
      <c r="L11" s="60" t="s">
        <v>190</v>
      </c>
      <c r="M11" s="61" t="s">
        <v>193</v>
      </c>
      <c r="N11" s="61" t="s">
        <v>194</v>
      </c>
      <c r="O11" s="52" t="s">
        <v>195</v>
      </c>
    </row>
    <row r="12" spans="1:15" ht="13.5" customHeight="1">
      <c r="A12" s="2" t="s">
        <v>62</v>
      </c>
      <c r="B12" s="3" t="s">
        <v>109</v>
      </c>
      <c r="C12" s="13" t="s">
        <v>196</v>
      </c>
      <c r="D12" s="31" t="s">
        <v>197</v>
      </c>
      <c r="E12" s="32" t="s">
        <v>198</v>
      </c>
      <c r="F12" s="33" t="s">
        <v>199</v>
      </c>
      <c r="G12" s="33" t="s">
        <v>200</v>
      </c>
      <c r="H12" s="19" t="s">
        <v>201</v>
      </c>
      <c r="I12" s="117" t="s">
        <v>202</v>
      </c>
      <c r="J12" s="117" t="s">
        <v>203</v>
      </c>
      <c r="K12" s="117" t="s">
        <v>204</v>
      </c>
      <c r="L12" s="58" t="s">
        <v>205</v>
      </c>
      <c r="M12" s="59" t="s">
        <v>206</v>
      </c>
      <c r="N12" s="59" t="s">
        <v>207</v>
      </c>
      <c r="O12" s="51" t="s">
        <v>208</v>
      </c>
    </row>
    <row r="13" spans="1:15" ht="13.5" customHeight="1">
      <c r="A13" s="2" t="s">
        <v>63</v>
      </c>
      <c r="B13" s="3" t="s">
        <v>109</v>
      </c>
      <c r="C13" s="13" t="s">
        <v>209</v>
      </c>
      <c r="D13" s="34" t="s">
        <v>210</v>
      </c>
      <c r="E13" s="35" t="s">
        <v>211</v>
      </c>
      <c r="F13" s="36" t="s">
        <v>212</v>
      </c>
      <c r="G13" s="36" t="s">
        <v>213</v>
      </c>
      <c r="H13" s="20" t="s">
        <v>214</v>
      </c>
      <c r="I13" s="118" t="s">
        <v>215</v>
      </c>
      <c r="J13" s="118" t="s">
        <v>216</v>
      </c>
      <c r="K13" s="118" t="s">
        <v>217</v>
      </c>
      <c r="L13" s="60" t="s">
        <v>218</v>
      </c>
      <c r="M13" s="61" t="s">
        <v>219</v>
      </c>
      <c r="N13" s="61" t="s">
        <v>220</v>
      </c>
      <c r="O13" s="52" t="s">
        <v>221</v>
      </c>
    </row>
    <row r="14" spans="1:15" ht="13.5" customHeight="1">
      <c r="A14" s="2" t="s">
        <v>64</v>
      </c>
      <c r="B14" s="3" t="s">
        <v>109</v>
      </c>
      <c r="C14" s="13" t="s">
        <v>222</v>
      </c>
      <c r="D14" s="31" t="s">
        <v>223</v>
      </c>
      <c r="E14" s="32" t="s">
        <v>224</v>
      </c>
      <c r="F14" s="33" t="s">
        <v>225</v>
      </c>
      <c r="G14" s="33" t="s">
        <v>226</v>
      </c>
      <c r="H14" s="19" t="s">
        <v>227</v>
      </c>
      <c r="I14" s="117" t="s">
        <v>228</v>
      </c>
      <c r="J14" s="117" t="s">
        <v>229</v>
      </c>
      <c r="K14" s="117" t="s">
        <v>230</v>
      </c>
      <c r="L14" s="58" t="s">
        <v>231</v>
      </c>
      <c r="M14" s="59" t="s">
        <v>232</v>
      </c>
      <c r="N14" s="59" t="s">
        <v>233</v>
      </c>
      <c r="O14" s="51" t="s">
        <v>234</v>
      </c>
    </row>
    <row r="15" spans="1:15" ht="13.5" customHeight="1">
      <c r="A15" s="2" t="s">
        <v>65</v>
      </c>
      <c r="B15" s="3" t="s">
        <v>109</v>
      </c>
      <c r="C15" s="13" t="s">
        <v>235</v>
      </c>
      <c r="D15" s="34" t="s">
        <v>236</v>
      </c>
      <c r="E15" s="35" t="s">
        <v>237</v>
      </c>
      <c r="F15" s="36" t="s">
        <v>238</v>
      </c>
      <c r="G15" s="36" t="s">
        <v>239</v>
      </c>
      <c r="H15" s="20" t="s">
        <v>240</v>
      </c>
      <c r="I15" s="118" t="s">
        <v>241</v>
      </c>
      <c r="J15" s="118" t="s">
        <v>242</v>
      </c>
      <c r="K15" s="118" t="s">
        <v>243</v>
      </c>
      <c r="L15" s="60" t="s">
        <v>235</v>
      </c>
      <c r="M15" s="61" t="s">
        <v>244</v>
      </c>
      <c r="N15" s="61" t="s">
        <v>245</v>
      </c>
      <c r="O15" s="52" t="s">
        <v>246</v>
      </c>
    </row>
    <row r="16" spans="1:15" ht="13.5" customHeight="1">
      <c r="A16" s="2" t="s">
        <v>66</v>
      </c>
      <c r="B16" s="3" t="s">
        <v>109</v>
      </c>
      <c r="C16" s="13" t="s">
        <v>247</v>
      </c>
      <c r="D16" s="31" t="s">
        <v>248</v>
      </c>
      <c r="E16" s="32" t="s">
        <v>249</v>
      </c>
      <c r="F16" s="33" t="s">
        <v>250</v>
      </c>
      <c r="G16" s="33" t="s">
        <v>251</v>
      </c>
      <c r="H16" s="19" t="s">
        <v>252</v>
      </c>
      <c r="I16" s="117" t="s">
        <v>253</v>
      </c>
      <c r="J16" s="117" t="s">
        <v>252</v>
      </c>
      <c r="K16" s="117" t="s">
        <v>254</v>
      </c>
      <c r="L16" s="58" t="s">
        <v>255</v>
      </c>
      <c r="M16" s="59" t="s">
        <v>256</v>
      </c>
      <c r="N16" s="59" t="s">
        <v>131</v>
      </c>
      <c r="O16" s="51" t="s">
        <v>257</v>
      </c>
    </row>
    <row r="17" spans="1:15" ht="13.5" customHeight="1">
      <c r="A17" s="2" t="s">
        <v>67</v>
      </c>
      <c r="B17" s="3" t="s">
        <v>109</v>
      </c>
      <c r="C17" s="13" t="s">
        <v>258</v>
      </c>
      <c r="D17" s="31" t="s">
        <v>259</v>
      </c>
      <c r="E17" s="32" t="s">
        <v>260</v>
      </c>
      <c r="F17" s="33" t="s">
        <v>261</v>
      </c>
      <c r="G17" s="33" t="s">
        <v>262</v>
      </c>
      <c r="H17" s="19" t="s">
        <v>263</v>
      </c>
      <c r="I17" s="117" t="s">
        <v>264</v>
      </c>
      <c r="J17" s="117" t="s">
        <v>263</v>
      </c>
      <c r="K17" s="117" t="s">
        <v>265</v>
      </c>
      <c r="L17" s="58" t="s">
        <v>264</v>
      </c>
      <c r="M17" s="59" t="s">
        <v>266</v>
      </c>
      <c r="N17" s="59" t="s">
        <v>267</v>
      </c>
      <c r="O17" s="51" t="s">
        <v>268</v>
      </c>
    </row>
    <row r="18" spans="1:15" ht="13.5" customHeight="1">
      <c r="A18" s="2" t="s">
        <v>68</v>
      </c>
      <c r="B18" s="3" t="s">
        <v>109</v>
      </c>
      <c r="C18" s="13" t="s">
        <v>269</v>
      </c>
      <c r="D18" s="31" t="s">
        <v>270</v>
      </c>
      <c r="E18" s="32">
        <v>99894</v>
      </c>
      <c r="F18" s="33" t="s">
        <v>271</v>
      </c>
      <c r="G18" s="33" t="s">
        <v>272</v>
      </c>
      <c r="H18" s="19" t="s">
        <v>273</v>
      </c>
      <c r="I18" s="117" t="s">
        <v>274</v>
      </c>
      <c r="J18" s="117" t="s">
        <v>275</v>
      </c>
      <c r="K18" s="117" t="s">
        <v>276</v>
      </c>
      <c r="L18" s="58" t="s">
        <v>269</v>
      </c>
      <c r="M18" s="59" t="s">
        <v>277</v>
      </c>
      <c r="N18" s="59" t="s">
        <v>278</v>
      </c>
      <c r="O18" s="51" t="s">
        <v>279</v>
      </c>
    </row>
    <row r="19" spans="1:15" ht="13.5" customHeight="1" thickBot="1">
      <c r="A19" s="2" t="s">
        <v>69</v>
      </c>
      <c r="B19" s="4" t="s">
        <v>109</v>
      </c>
      <c r="C19" s="14" t="s">
        <v>280</v>
      </c>
      <c r="D19" s="37" t="s">
        <v>281</v>
      </c>
      <c r="E19" s="38" t="s">
        <v>282</v>
      </c>
      <c r="F19" s="39" t="s">
        <v>283</v>
      </c>
      <c r="G19" s="39" t="s">
        <v>284</v>
      </c>
      <c r="H19" s="21">
        <v>0</v>
      </c>
      <c r="I19" s="119" t="s">
        <v>285</v>
      </c>
      <c r="J19" s="119" t="s">
        <v>286</v>
      </c>
      <c r="K19" s="119" t="s">
        <v>287</v>
      </c>
      <c r="L19" s="62" t="s">
        <v>280</v>
      </c>
      <c r="M19" s="63" t="s">
        <v>288</v>
      </c>
      <c r="N19" s="63" t="s">
        <v>267</v>
      </c>
      <c r="O19" s="53" t="s">
        <v>268</v>
      </c>
    </row>
    <row r="20" spans="1:15" ht="13.5" customHeight="1">
      <c r="A20" s="2" t="s">
        <v>93</v>
      </c>
      <c r="B20" s="125" t="s">
        <v>289</v>
      </c>
      <c r="C20" s="12" t="s">
        <v>290</v>
      </c>
      <c r="D20" s="40" t="s">
        <v>291</v>
      </c>
      <c r="E20" s="41" t="s">
        <v>292</v>
      </c>
      <c r="F20" s="42" t="s">
        <v>293</v>
      </c>
      <c r="G20" s="42" t="s">
        <v>294</v>
      </c>
      <c r="H20" s="22" t="s">
        <v>295</v>
      </c>
      <c r="I20" s="120" t="s">
        <v>296</v>
      </c>
      <c r="J20" s="120" t="s">
        <v>295</v>
      </c>
      <c r="K20" s="120" t="s">
        <v>297</v>
      </c>
      <c r="L20" s="64" t="s">
        <v>298</v>
      </c>
      <c r="M20" s="65" t="s">
        <v>299</v>
      </c>
      <c r="N20" s="65" t="s">
        <v>300</v>
      </c>
      <c r="O20" s="54" t="s">
        <v>301</v>
      </c>
    </row>
    <row r="21" spans="1:15" ht="13.5" customHeight="1">
      <c r="A21" s="2" t="s">
        <v>94</v>
      </c>
      <c r="B21" s="5" t="s">
        <v>289</v>
      </c>
      <c r="C21" s="13" t="s">
        <v>302</v>
      </c>
      <c r="D21" s="31" t="s">
        <v>160</v>
      </c>
      <c r="E21" s="32" t="s">
        <v>161</v>
      </c>
      <c r="F21" s="33" t="s">
        <v>162</v>
      </c>
      <c r="G21" s="33" t="s">
        <v>163</v>
      </c>
      <c r="H21" s="19" t="s">
        <v>164</v>
      </c>
      <c r="I21" s="117" t="s">
        <v>303</v>
      </c>
      <c r="J21" s="117" t="s">
        <v>304</v>
      </c>
      <c r="K21" s="117" t="s">
        <v>305</v>
      </c>
      <c r="L21" s="58" t="s">
        <v>165</v>
      </c>
      <c r="M21" s="59" t="s">
        <v>168</v>
      </c>
      <c r="N21" s="59" t="s">
        <v>169</v>
      </c>
      <c r="O21" s="51" t="s">
        <v>170</v>
      </c>
    </row>
    <row r="22" spans="1:15" ht="13.5" customHeight="1">
      <c r="A22" s="2" t="s">
        <v>95</v>
      </c>
      <c r="B22" s="5" t="s">
        <v>289</v>
      </c>
      <c r="C22" s="13" t="s">
        <v>306</v>
      </c>
      <c r="D22" s="31" t="s">
        <v>307</v>
      </c>
      <c r="E22" s="32" t="s">
        <v>308</v>
      </c>
      <c r="F22" s="33" t="s">
        <v>309</v>
      </c>
      <c r="G22" s="33" t="s">
        <v>310</v>
      </c>
      <c r="H22" s="19" t="s">
        <v>311</v>
      </c>
      <c r="I22" s="117" t="s">
        <v>312</v>
      </c>
      <c r="J22" s="117" t="s">
        <v>313</v>
      </c>
      <c r="K22" s="117" t="s">
        <v>314</v>
      </c>
      <c r="L22" s="58" t="s">
        <v>312</v>
      </c>
      <c r="M22" s="59" t="s">
        <v>315</v>
      </c>
      <c r="N22" s="59" t="s">
        <v>144</v>
      </c>
      <c r="O22" s="51" t="s">
        <v>145</v>
      </c>
    </row>
    <row r="23" spans="1:15" ht="13.5" customHeight="1">
      <c r="A23" s="2" t="s">
        <v>96</v>
      </c>
      <c r="B23" s="5" t="s">
        <v>289</v>
      </c>
      <c r="C23" s="13" t="s">
        <v>316</v>
      </c>
      <c r="D23" s="31" t="s">
        <v>316</v>
      </c>
      <c r="E23" s="32" t="s">
        <v>316</v>
      </c>
      <c r="F23" s="33" t="s">
        <v>316</v>
      </c>
      <c r="G23" s="33" t="s">
        <v>316</v>
      </c>
      <c r="H23" s="19">
        <v>0</v>
      </c>
      <c r="I23" s="117">
        <v>0</v>
      </c>
      <c r="J23" s="117">
        <v>0</v>
      </c>
      <c r="K23" s="117" t="s">
        <v>316</v>
      </c>
      <c r="L23" s="58" t="s">
        <v>316</v>
      </c>
      <c r="M23" s="59" t="s">
        <v>316</v>
      </c>
      <c r="N23" s="59" t="s">
        <v>316</v>
      </c>
      <c r="O23" s="51" t="s">
        <v>316</v>
      </c>
    </row>
    <row r="24" spans="1:15" ht="13.5" customHeight="1">
      <c r="A24" s="2" t="s">
        <v>97</v>
      </c>
      <c r="B24" s="5" t="s">
        <v>289</v>
      </c>
      <c r="C24" s="13" t="s">
        <v>317</v>
      </c>
      <c r="D24" s="31" t="s">
        <v>291</v>
      </c>
      <c r="E24" s="32" t="s">
        <v>292</v>
      </c>
      <c r="F24" s="33" t="s">
        <v>293</v>
      </c>
      <c r="G24" s="33" t="s">
        <v>294</v>
      </c>
      <c r="H24" s="19" t="s">
        <v>295</v>
      </c>
      <c r="I24" s="117" t="s">
        <v>296</v>
      </c>
      <c r="J24" s="117" t="s">
        <v>295</v>
      </c>
      <c r="K24" s="117" t="s">
        <v>297</v>
      </c>
      <c r="L24" s="58" t="s">
        <v>298</v>
      </c>
      <c r="M24" s="59" t="s">
        <v>299</v>
      </c>
      <c r="N24" s="59" t="s">
        <v>300</v>
      </c>
      <c r="O24" s="51" t="s">
        <v>301</v>
      </c>
    </row>
    <row r="25" spans="1:15" ht="13.5" customHeight="1">
      <c r="A25" s="2" t="s">
        <v>98</v>
      </c>
      <c r="B25" s="5" t="s">
        <v>289</v>
      </c>
      <c r="C25" s="13" t="s">
        <v>318</v>
      </c>
      <c r="D25" s="31" t="s">
        <v>111</v>
      </c>
      <c r="E25" s="32" t="s">
        <v>112</v>
      </c>
      <c r="F25" s="33" t="s">
        <v>113</v>
      </c>
      <c r="G25" s="33" t="s">
        <v>114</v>
      </c>
      <c r="H25" s="19" t="s">
        <v>115</v>
      </c>
      <c r="I25" s="117" t="s">
        <v>116</v>
      </c>
      <c r="J25" s="117" t="s">
        <v>115</v>
      </c>
      <c r="K25" s="117" t="s">
        <v>117</v>
      </c>
      <c r="L25" s="58" t="s">
        <v>110</v>
      </c>
      <c r="M25" s="59" t="s">
        <v>118</v>
      </c>
      <c r="N25" s="59" t="s">
        <v>119</v>
      </c>
      <c r="O25" s="51" t="s">
        <v>120</v>
      </c>
    </row>
    <row r="26" spans="1:15" ht="13.5" customHeight="1">
      <c r="A26" s="2" t="s">
        <v>99</v>
      </c>
      <c r="B26" s="5" t="s">
        <v>289</v>
      </c>
      <c r="C26" s="13" t="s">
        <v>319</v>
      </c>
      <c r="D26" s="31" t="s">
        <v>236</v>
      </c>
      <c r="E26" s="32" t="s">
        <v>237</v>
      </c>
      <c r="F26" s="33" t="s">
        <v>238</v>
      </c>
      <c r="G26" s="33" t="s">
        <v>239</v>
      </c>
      <c r="H26" s="19" t="s">
        <v>240</v>
      </c>
      <c r="I26" s="117" t="s">
        <v>241</v>
      </c>
      <c r="J26" s="117" t="s">
        <v>320</v>
      </c>
      <c r="K26" s="117" t="s">
        <v>243</v>
      </c>
      <c r="L26" s="58" t="s">
        <v>235</v>
      </c>
      <c r="M26" s="59" t="s">
        <v>244</v>
      </c>
      <c r="N26" s="59" t="s">
        <v>245</v>
      </c>
      <c r="O26" s="51" t="s">
        <v>246</v>
      </c>
    </row>
    <row r="27" spans="1:15" ht="13.5" customHeight="1">
      <c r="A27" s="2" t="s">
        <v>100</v>
      </c>
      <c r="B27" s="5" t="s">
        <v>289</v>
      </c>
      <c r="C27" s="13" t="s">
        <v>316</v>
      </c>
      <c r="D27" s="31" t="s">
        <v>316</v>
      </c>
      <c r="E27" s="32" t="s">
        <v>316</v>
      </c>
      <c r="F27" s="33" t="s">
        <v>316</v>
      </c>
      <c r="G27" s="33" t="s">
        <v>316</v>
      </c>
      <c r="H27" s="19">
        <v>0</v>
      </c>
      <c r="I27" s="117">
        <v>0</v>
      </c>
      <c r="J27" s="117">
        <v>0</v>
      </c>
      <c r="K27" s="117" t="s">
        <v>316</v>
      </c>
      <c r="L27" s="58" t="s">
        <v>316</v>
      </c>
      <c r="M27" s="59" t="s">
        <v>316</v>
      </c>
      <c r="N27" s="59" t="s">
        <v>316</v>
      </c>
      <c r="O27" s="51" t="s">
        <v>316</v>
      </c>
    </row>
    <row r="28" spans="1:15" ht="13.5" customHeight="1">
      <c r="A28" s="2" t="s">
        <v>101</v>
      </c>
      <c r="B28" s="5" t="s">
        <v>289</v>
      </c>
      <c r="C28" s="15" t="s">
        <v>321</v>
      </c>
      <c r="D28" s="43" t="s">
        <v>134</v>
      </c>
      <c r="E28" s="32" t="s">
        <v>135</v>
      </c>
      <c r="F28" s="44" t="s">
        <v>136</v>
      </c>
      <c r="G28" s="44" t="s">
        <v>137</v>
      </c>
      <c r="H28" s="23" t="s">
        <v>138</v>
      </c>
      <c r="I28" s="121" t="s">
        <v>139</v>
      </c>
      <c r="J28" s="121" t="s">
        <v>140</v>
      </c>
      <c r="K28" s="121" t="s">
        <v>141</v>
      </c>
      <c r="L28" s="58" t="s">
        <v>142</v>
      </c>
      <c r="M28" s="59" t="s">
        <v>143</v>
      </c>
      <c r="N28" s="59" t="s">
        <v>144</v>
      </c>
      <c r="O28" s="51" t="s">
        <v>145</v>
      </c>
    </row>
    <row r="29" spans="1:15" ht="13.5" customHeight="1">
      <c r="A29" s="2" t="s">
        <v>102</v>
      </c>
      <c r="B29" s="5" t="s">
        <v>289</v>
      </c>
      <c r="C29" s="15" t="s">
        <v>322</v>
      </c>
      <c r="D29" s="43" t="s">
        <v>323</v>
      </c>
      <c r="E29" s="32" t="s">
        <v>324</v>
      </c>
      <c r="F29" s="44" t="s">
        <v>325</v>
      </c>
      <c r="G29" s="44" t="s">
        <v>326</v>
      </c>
      <c r="H29" s="23" t="s">
        <v>327</v>
      </c>
      <c r="I29" s="121" t="s">
        <v>328</v>
      </c>
      <c r="J29" s="121" t="s">
        <v>329</v>
      </c>
      <c r="K29" s="121" t="s">
        <v>330</v>
      </c>
      <c r="L29" s="58" t="s">
        <v>331</v>
      </c>
      <c r="M29" s="59" t="s">
        <v>332</v>
      </c>
      <c r="N29" s="59" t="s">
        <v>333</v>
      </c>
      <c r="O29" s="51" t="s">
        <v>334</v>
      </c>
    </row>
    <row r="30" spans="1:15" ht="13.5" customHeight="1">
      <c r="A30" s="2" t="s">
        <v>103</v>
      </c>
      <c r="B30" s="5" t="s">
        <v>289</v>
      </c>
      <c r="C30" s="15" t="s">
        <v>335</v>
      </c>
      <c r="D30" s="43" t="s">
        <v>281</v>
      </c>
      <c r="E30" s="32" t="s">
        <v>282</v>
      </c>
      <c r="F30" s="44" t="s">
        <v>283</v>
      </c>
      <c r="G30" s="44" t="s">
        <v>284</v>
      </c>
      <c r="H30" s="23" t="s">
        <v>336</v>
      </c>
      <c r="I30" s="121" t="s">
        <v>285</v>
      </c>
      <c r="J30" s="121" t="s">
        <v>286</v>
      </c>
      <c r="K30" s="121" t="s">
        <v>287</v>
      </c>
      <c r="L30" s="58" t="s">
        <v>280</v>
      </c>
      <c r="M30" s="59" t="s">
        <v>288</v>
      </c>
      <c r="N30" s="59" t="s">
        <v>267</v>
      </c>
      <c r="O30" s="51" t="s">
        <v>268</v>
      </c>
    </row>
    <row r="31" spans="1:15" ht="13.5" customHeight="1">
      <c r="A31" s="2" t="s">
        <v>104</v>
      </c>
      <c r="B31" s="5" t="s">
        <v>289</v>
      </c>
      <c r="C31" s="15" t="s">
        <v>316</v>
      </c>
      <c r="D31" s="43" t="s">
        <v>316</v>
      </c>
      <c r="E31" s="32" t="s">
        <v>316</v>
      </c>
      <c r="F31" s="44" t="s">
        <v>316</v>
      </c>
      <c r="G31" s="44" t="s">
        <v>316</v>
      </c>
      <c r="H31" s="23">
        <v>0</v>
      </c>
      <c r="I31" s="121">
        <v>0</v>
      </c>
      <c r="J31" s="121">
        <v>0</v>
      </c>
      <c r="K31" s="121" t="s">
        <v>316</v>
      </c>
      <c r="L31" s="58" t="s">
        <v>316</v>
      </c>
      <c r="M31" s="59" t="s">
        <v>316</v>
      </c>
      <c r="N31" s="59" t="s">
        <v>316</v>
      </c>
      <c r="O31" s="51" t="s">
        <v>316</v>
      </c>
    </row>
    <row r="32" spans="1:15" ht="13.5" customHeight="1">
      <c r="A32" s="2" t="s">
        <v>105</v>
      </c>
      <c r="B32" s="5" t="s">
        <v>289</v>
      </c>
      <c r="C32" s="15" t="s">
        <v>316</v>
      </c>
      <c r="D32" s="45" t="s">
        <v>316</v>
      </c>
      <c r="E32" s="46" t="s">
        <v>316</v>
      </c>
      <c r="F32" s="47" t="s">
        <v>316</v>
      </c>
      <c r="G32" s="47" t="s">
        <v>316</v>
      </c>
      <c r="H32" s="24">
        <v>0</v>
      </c>
      <c r="I32" s="122">
        <v>0</v>
      </c>
      <c r="J32" s="122">
        <v>0</v>
      </c>
      <c r="K32" s="122" t="s">
        <v>316</v>
      </c>
      <c r="L32" s="66" t="s">
        <v>316</v>
      </c>
      <c r="M32" s="67" t="s">
        <v>316</v>
      </c>
      <c r="N32" s="67" t="s">
        <v>316</v>
      </c>
      <c r="O32" s="55" t="s">
        <v>316</v>
      </c>
    </row>
    <row r="33" spans="1:15" ht="13.5" customHeight="1">
      <c r="A33" s="2" t="s">
        <v>106</v>
      </c>
      <c r="B33" s="5" t="s">
        <v>289</v>
      </c>
      <c r="C33" s="15" t="s">
        <v>316</v>
      </c>
      <c r="D33" s="43" t="s">
        <v>316</v>
      </c>
      <c r="E33" s="32" t="s">
        <v>316</v>
      </c>
      <c r="F33" s="44" t="s">
        <v>316</v>
      </c>
      <c r="G33" s="44" t="s">
        <v>316</v>
      </c>
      <c r="H33" s="23">
        <v>0</v>
      </c>
      <c r="I33" s="121">
        <v>0</v>
      </c>
      <c r="J33" s="121">
        <v>0</v>
      </c>
      <c r="K33" s="121" t="s">
        <v>316</v>
      </c>
      <c r="L33" s="58" t="s">
        <v>316</v>
      </c>
      <c r="M33" s="59" t="s">
        <v>316</v>
      </c>
      <c r="N33" s="59" t="s">
        <v>316</v>
      </c>
      <c r="O33" s="51" t="s">
        <v>316</v>
      </c>
    </row>
    <row r="34" spans="1:15" ht="13.5" customHeight="1">
      <c r="A34" s="2" t="s">
        <v>107</v>
      </c>
      <c r="B34" s="5" t="s">
        <v>289</v>
      </c>
      <c r="C34" s="15" t="s">
        <v>316</v>
      </c>
      <c r="D34" s="45" t="s">
        <v>316</v>
      </c>
      <c r="E34" s="46" t="s">
        <v>316</v>
      </c>
      <c r="F34" s="47" t="s">
        <v>316</v>
      </c>
      <c r="G34" s="47" t="s">
        <v>316</v>
      </c>
      <c r="H34" s="24">
        <v>0</v>
      </c>
      <c r="I34" s="122">
        <v>0</v>
      </c>
      <c r="J34" s="122">
        <v>0</v>
      </c>
      <c r="K34" s="122" t="s">
        <v>316</v>
      </c>
      <c r="L34" s="66" t="s">
        <v>316</v>
      </c>
      <c r="M34" s="67" t="s">
        <v>316</v>
      </c>
      <c r="N34" s="67" t="s">
        <v>316</v>
      </c>
      <c r="O34" s="55" t="s">
        <v>316</v>
      </c>
    </row>
    <row r="35" spans="1:15" ht="13.5" customHeight="1" thickBot="1">
      <c r="A35" s="2" t="s">
        <v>108</v>
      </c>
      <c r="B35" s="6" t="s">
        <v>289</v>
      </c>
      <c r="C35" s="16" t="s">
        <v>316</v>
      </c>
      <c r="D35" s="48" t="s">
        <v>316</v>
      </c>
      <c r="E35" s="38" t="s">
        <v>316</v>
      </c>
      <c r="F35" s="49" t="s">
        <v>316</v>
      </c>
      <c r="G35" s="49" t="s">
        <v>316</v>
      </c>
      <c r="H35" s="25">
        <v>0</v>
      </c>
      <c r="I35" s="123">
        <v>0</v>
      </c>
      <c r="J35" s="123">
        <v>0</v>
      </c>
      <c r="K35" s="123" t="s">
        <v>316</v>
      </c>
      <c r="L35" s="62" t="s">
        <v>316</v>
      </c>
      <c r="M35" s="63" t="s">
        <v>316</v>
      </c>
      <c r="N35" s="63" t="s">
        <v>316</v>
      </c>
      <c r="O35" s="53" t="s">
        <v>316</v>
      </c>
    </row>
  </sheetData>
  <sheetProtection/>
  <printOptions horizontalCentered="1" verticalCentered="1"/>
  <pageMargins left="0.3937007874015748" right="0.3937007874015748" top="0.7874015748031497" bottom="0.3937007874015748" header="0.5905511811023623" footer="0.11811023622047245"/>
  <pageSetup fitToHeight="1" fitToWidth="1" horizontalDpi="600" verticalDpi="600" orientation="landscape" paperSize="9" scale="88" r:id="rId1"/>
  <headerFooter alignWithMargins="0">
    <oddHeader>&amp;LRolf Riller&amp;C&amp;A (&amp;F)&amp;R&amp;D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Neukirchen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Rolf Riller</dc:creator>
  <cp:keywords/>
  <dc:description/>
  <cp:lastModifiedBy>Rolf Riller</cp:lastModifiedBy>
  <cp:lastPrinted>2022-08-10T11:58:33Z</cp:lastPrinted>
  <dcterms:created xsi:type="dcterms:W3CDTF">2009-07-17T07:14:17Z</dcterms:created>
  <dcterms:modified xsi:type="dcterms:W3CDTF">2022-08-10T12:00:02Z</dcterms:modified>
  <cp:category/>
  <cp:version/>
  <cp:contentType/>
  <cp:contentStatus/>
</cp:coreProperties>
</file>