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730" windowHeight="11760" activeTab="1"/>
  </bookViews>
  <sheets>
    <sheet name="Namen" sheetId="4" r:id="rId1"/>
    <sheet name="Ergebnisse" sheetId="1" r:id="rId2"/>
    <sheet name="Erklärungen" sheetId="5" r:id="rId3"/>
  </sheets>
  <calcPr calcId="145621"/>
</workbook>
</file>

<file path=xl/calcChain.xml><?xml version="1.0" encoding="utf-8"?>
<calcChain xmlns="http://schemas.openxmlformats.org/spreadsheetml/2006/main">
  <c r="I42" i="1" l="1"/>
  <c r="I5" i="1"/>
  <c r="B9" i="1"/>
  <c r="B42" i="1"/>
  <c r="B5" i="1"/>
  <c r="B40" i="1"/>
  <c r="B30" i="1"/>
  <c r="B19" i="1"/>
  <c r="B3" i="1"/>
  <c r="B37" i="1"/>
  <c r="B33" i="1"/>
  <c r="B46" i="1"/>
  <c r="B8" i="1"/>
  <c r="B38" i="1"/>
  <c r="B51" i="1"/>
  <c r="B49" i="1"/>
  <c r="B52" i="1"/>
  <c r="B55" i="1"/>
  <c r="B50" i="1"/>
  <c r="B53" i="1"/>
  <c r="B56" i="1"/>
  <c r="B59" i="1"/>
  <c r="B54" i="1"/>
  <c r="B57" i="1"/>
  <c r="B60" i="1"/>
  <c r="B63" i="1"/>
  <c r="B58" i="1"/>
  <c r="B61" i="1"/>
  <c r="B64" i="1"/>
  <c r="B67" i="1"/>
  <c r="B62" i="1"/>
  <c r="B65" i="1"/>
  <c r="B68" i="1"/>
  <c r="B66" i="1"/>
  <c r="B69" i="1"/>
  <c r="B70" i="1"/>
  <c r="I51" i="1"/>
  <c r="I49" i="1"/>
  <c r="I52" i="1"/>
  <c r="I55" i="1"/>
  <c r="I50" i="1"/>
  <c r="I53" i="1"/>
  <c r="I56" i="1"/>
  <c r="I59" i="1"/>
  <c r="I54" i="1"/>
  <c r="I57" i="1"/>
  <c r="I60" i="1"/>
  <c r="I63" i="1"/>
  <c r="I58" i="1"/>
  <c r="I61" i="1"/>
  <c r="I64" i="1"/>
  <c r="I67" i="1"/>
  <c r="I62" i="1"/>
  <c r="I65" i="1"/>
  <c r="I68" i="1"/>
  <c r="I66" i="1"/>
  <c r="I69" i="1"/>
  <c r="I70" i="1"/>
  <c r="I19" i="1"/>
  <c r="I3" i="1"/>
  <c r="I37" i="1"/>
  <c r="I33" i="1"/>
  <c r="I46" i="1"/>
  <c r="I8" i="1"/>
  <c r="B20" i="1" l="1"/>
  <c r="B13" i="1"/>
  <c r="B34" i="1"/>
  <c r="B15" i="1"/>
  <c r="B6" i="1"/>
  <c r="B12" i="1"/>
  <c r="B47" i="1"/>
  <c r="B39" i="1"/>
  <c r="B2" i="1"/>
  <c r="B14" i="1"/>
  <c r="B48" i="1"/>
  <c r="B4" i="1"/>
  <c r="B26" i="1"/>
  <c r="B31" i="1"/>
  <c r="B7" i="1"/>
  <c r="B28" i="1"/>
  <c r="B17" i="1"/>
  <c r="B16" i="1"/>
  <c r="B23" i="1"/>
  <c r="B35" i="1"/>
  <c r="B22" i="1"/>
  <c r="B32" i="1"/>
  <c r="B44" i="1"/>
  <c r="B10" i="1"/>
  <c r="B21" i="1"/>
  <c r="B29" i="1"/>
  <c r="B25" i="1"/>
  <c r="B43" i="1"/>
  <c r="I38" i="1" l="1"/>
  <c r="B11" i="1"/>
  <c r="B18" i="1"/>
  <c r="B45" i="1"/>
  <c r="B27" i="1"/>
  <c r="B41" i="1"/>
  <c r="B24" i="1"/>
  <c r="B36" i="1"/>
  <c r="I11" i="1"/>
  <c r="I18" i="1"/>
  <c r="I45" i="1"/>
  <c r="I27" i="1"/>
  <c r="I41" i="1"/>
  <c r="I24" i="1"/>
  <c r="I9" i="1"/>
  <c r="I40" i="1"/>
  <c r="I30" i="1"/>
  <c r="I20" i="1"/>
  <c r="I12" i="1"/>
  <c r="I6" i="1"/>
  <c r="I13" i="1"/>
  <c r="I34" i="1"/>
  <c r="I15" i="1"/>
  <c r="I47" i="1"/>
  <c r="I39" i="1"/>
  <c r="I2" i="1"/>
  <c r="I14" i="1"/>
  <c r="I48" i="1"/>
  <c r="I4" i="1"/>
  <c r="I26" i="1"/>
  <c r="I31" i="1"/>
  <c r="I7" i="1"/>
  <c r="I28" i="1"/>
  <c r="I17" i="1"/>
  <c r="I16" i="1"/>
  <c r="I23" i="1"/>
  <c r="I35" i="1"/>
  <c r="I22" i="1"/>
  <c r="I32" i="1"/>
  <c r="I44" i="1"/>
  <c r="I10" i="1"/>
  <c r="I21" i="1"/>
  <c r="I29" i="1"/>
  <c r="I25" i="1"/>
  <c r="I43" i="1"/>
  <c r="I36" i="1"/>
  <c r="J2" i="1"/>
  <c r="J3" i="1" s="1"/>
  <c r="J4" i="1" s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</calcChain>
</file>

<file path=xl/sharedStrings.xml><?xml version="1.0" encoding="utf-8"?>
<sst xmlns="http://schemas.openxmlformats.org/spreadsheetml/2006/main" count="84" uniqueCount="82">
  <si>
    <t>Startnummer</t>
  </si>
  <si>
    <t>Name, Vorname</t>
  </si>
  <si>
    <t>Startnr</t>
  </si>
  <si>
    <t>1.Pl</t>
  </si>
  <si>
    <t>Erg 1</t>
  </si>
  <si>
    <t>2. Pl</t>
  </si>
  <si>
    <t>Gesamt</t>
  </si>
  <si>
    <t>1. S.</t>
  </si>
  <si>
    <t>2. S.</t>
  </si>
  <si>
    <t>Erg 2</t>
  </si>
  <si>
    <t>Name Vorname</t>
  </si>
  <si>
    <t>Hinweise</t>
  </si>
  <si>
    <t>Immer darauf achten, dass der Name bei der richtigen Startnummer steht.</t>
  </si>
  <si>
    <t>Die Namen werden automatisch bei "Ergebnisse" eingefügt.</t>
  </si>
  <si>
    <t>Namenskorrektur nur im Datenblatt "Namen" ändern.</t>
  </si>
  <si>
    <r>
      <t xml:space="preserve">Zuallererst bei der Anmeldung Datenblatt </t>
    </r>
    <r>
      <rPr>
        <b/>
        <sz val="12"/>
        <color theme="1"/>
        <rFont val="Arial"/>
        <family val="2"/>
      </rPr>
      <t>"Namen"</t>
    </r>
    <r>
      <rPr>
        <sz val="12"/>
        <color theme="1"/>
        <rFont val="Arial"/>
        <family val="2"/>
      </rPr>
      <t xml:space="preserve"> öffnen.</t>
    </r>
  </si>
  <si>
    <t>Namen</t>
  </si>
  <si>
    <t>Ergebnisse</t>
  </si>
  <si>
    <t>Nach Ende der Serie 1 Datenblatt "Ergebnisse" öffnen.</t>
  </si>
  <si>
    <t>Es ist schon nach Tischen und Platz sortiert.</t>
  </si>
  <si>
    <t>Ergebnisse eingeben in Spalte "Erg 1</t>
  </si>
  <si>
    <t>Wenn alle Ergebnisse eingegeben, dann sortieren für die 2. Serie.</t>
  </si>
  <si>
    <t>Sortieren geht so: Zeile 2 bis 61 markieren, dann sortieren nach Spalte F und G. Immer aufsteigend.</t>
  </si>
  <si>
    <t>Dasselbe für die Raucher: Sortieren Zeile 62 bis 81. Sortieren nach Spalte F und G. (aufsteigend).</t>
  </si>
  <si>
    <t>Achtung nicht alles (mit Raucher) sortieren - aufpassen!</t>
  </si>
  <si>
    <t>Nach Eingabe aller Ergebnisse dann sortieren komplett mit Rauchern nach Spalte I</t>
  </si>
  <si>
    <t xml:space="preserve">Nun aber absteigend. </t>
  </si>
  <si>
    <t>Die Platzierungen stehen dann hinten richtig.</t>
  </si>
  <si>
    <t>Am besten man macht eine Kopie dieser Datei und übt mal.</t>
  </si>
  <si>
    <t>Viel Vergnügen</t>
  </si>
  <si>
    <t>HerBi</t>
  </si>
  <si>
    <t>Platzg.</t>
  </si>
  <si>
    <t>Gelbe Zellen dürfen nicht beschriftet werden</t>
  </si>
  <si>
    <t>Dort Namen eingeben. Das Arbeitsblatt ist geschützt. Passwort: Timo</t>
  </si>
  <si>
    <t xml:space="preserve"> </t>
  </si>
  <si>
    <t>Knoll Peter</t>
  </si>
  <si>
    <t>Schomacker Annette</t>
  </si>
  <si>
    <t>Iwanek Manfred</t>
  </si>
  <si>
    <t>Klein Christa</t>
  </si>
  <si>
    <t>Maier Timo</t>
  </si>
  <si>
    <t>Binder Herbert</t>
  </si>
  <si>
    <t>Dambacher Eberhard</t>
  </si>
  <si>
    <t>Breit Jutta</t>
  </si>
  <si>
    <t>Horn Michael</t>
  </si>
  <si>
    <t>Brandau Thomas</t>
  </si>
  <si>
    <t>Höschele Tobias</t>
  </si>
  <si>
    <t>Köber Horst</t>
  </si>
  <si>
    <t>Dietz Thomas</t>
  </si>
  <si>
    <t>Hipp Gaby</t>
  </si>
  <si>
    <t>Hocker Werner</t>
  </si>
  <si>
    <t>Schrade Karl</t>
  </si>
  <si>
    <t>Lohn Wilfried</t>
  </si>
  <si>
    <t>Janusch Uwe</t>
  </si>
  <si>
    <t>Szallies Sonja</t>
  </si>
  <si>
    <t>Dietrich Julien</t>
  </si>
  <si>
    <t>Lenart Patrick</t>
  </si>
  <si>
    <t>Abicht Karl-Heinz</t>
  </si>
  <si>
    <t>Dietz Ekkehard</t>
  </si>
  <si>
    <t>Mögle Uli</t>
  </si>
  <si>
    <t>Hantke Michael</t>
  </si>
  <si>
    <t>Altenburg Rolf</t>
  </si>
  <si>
    <t>Danisch Holger</t>
  </si>
  <si>
    <t>Röhm Ulrich</t>
  </si>
  <si>
    <t>Ruckwied Kurt</t>
  </si>
  <si>
    <t>Schmid Roland</t>
  </si>
  <si>
    <t>Feisthammel Eckard</t>
  </si>
  <si>
    <t>Schimmasek Walter</t>
  </si>
  <si>
    <t>Eisenhauer Klaus</t>
  </si>
  <si>
    <t>Hartmann Andreas</t>
  </si>
  <si>
    <t>Hausmann Rudolf</t>
  </si>
  <si>
    <t>Wille Sabine</t>
  </si>
  <si>
    <t>Rehm Thomas</t>
  </si>
  <si>
    <t>Schobel Alwin</t>
  </si>
  <si>
    <t>Stopper Bruno</t>
  </si>
  <si>
    <t>Tröber Falk</t>
  </si>
  <si>
    <t>Heyd Albrecht</t>
  </si>
  <si>
    <t>Naumann Walter</t>
  </si>
  <si>
    <t>Berning Boris</t>
  </si>
  <si>
    <t>Nagel Carola</t>
  </si>
  <si>
    <t>Arnold Alfred</t>
  </si>
  <si>
    <t>Fröhlich Gunter</t>
  </si>
  <si>
    <t>Sztuparits Walter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</si>
</sst>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3" fillId="2" borderId="1" xfId="0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1"/>
  <sheetViews>
    <sheetView topLeftCell="A28" zoomScale="85" zoomScaleNormal="85" workbookViewId="0">
      <selection activeCell="B33" sqref="B33"/>
    </sheetView>
  </sheetViews>
  <sheetFormatPr baseColWidth="10" defaultColWidth="11.42578125" defaultRowHeight="18" x14ac:dyDescent="0.25"/>
  <cols>
    <col min="1" max="1" width="23" style="28" customWidth="1"/>
    <col min="2" max="2" width="39.140625" style="29" customWidth="1"/>
    <col min="3" max="3" width="17.5703125" style="24" customWidth="1"/>
    <col min="4" max="16384" width="11.42578125" style="24"/>
  </cols>
  <sheetData>
    <row r="1" spans="1:2" x14ac:dyDescent="0.35">
      <c r="A1" s="22" t="s">
        <v>0</v>
      </c>
      <c r="B1" s="23" t="s">
        <v>1</v>
      </c>
    </row>
    <row r="2" spans="1:2" x14ac:dyDescent="0.35">
      <c r="A2" s="22">
        <v>1</v>
      </c>
      <c r="B2" s="27" t="s">
        <v>35</v>
      </c>
    </row>
    <row r="3" spans="1:2" x14ac:dyDescent="0.35">
      <c r="A3" s="26">
        <v>2</v>
      </c>
      <c r="B3" s="25" t="s">
        <v>41</v>
      </c>
    </row>
    <row r="4" spans="1:2" x14ac:dyDescent="0.25">
      <c r="A4" s="26">
        <v>3</v>
      </c>
      <c r="B4" s="25" t="s">
        <v>45</v>
      </c>
    </row>
    <row r="5" spans="1:2" x14ac:dyDescent="0.35">
      <c r="A5" s="26">
        <v>4</v>
      </c>
      <c r="B5" s="25" t="s">
        <v>51</v>
      </c>
    </row>
    <row r="6" spans="1:2" x14ac:dyDescent="0.35">
      <c r="A6" s="22">
        <v>5</v>
      </c>
      <c r="B6" s="27" t="s">
        <v>36</v>
      </c>
    </row>
    <row r="7" spans="1:2" x14ac:dyDescent="0.35">
      <c r="A7" s="26">
        <v>6</v>
      </c>
      <c r="B7" s="25" t="s">
        <v>42</v>
      </c>
    </row>
    <row r="8" spans="1:2" x14ac:dyDescent="0.35">
      <c r="A8" s="26">
        <v>7</v>
      </c>
      <c r="B8" s="25" t="s">
        <v>52</v>
      </c>
    </row>
    <row r="9" spans="1:2" x14ac:dyDescent="0.25">
      <c r="A9" s="26">
        <v>8</v>
      </c>
      <c r="B9" s="25" t="s">
        <v>80</v>
      </c>
    </row>
    <row r="10" spans="1:2" x14ac:dyDescent="0.35">
      <c r="A10" s="22">
        <v>9</v>
      </c>
      <c r="B10" s="27" t="s">
        <v>37</v>
      </c>
    </row>
    <row r="11" spans="1:2" x14ac:dyDescent="0.35">
      <c r="A11" s="26">
        <v>10</v>
      </c>
      <c r="B11" s="25" t="s">
        <v>43</v>
      </c>
    </row>
    <row r="12" spans="1:2" x14ac:dyDescent="0.25">
      <c r="A12" s="26">
        <v>11</v>
      </c>
      <c r="B12" s="25" t="s">
        <v>46</v>
      </c>
    </row>
    <row r="13" spans="1:2" x14ac:dyDescent="0.35">
      <c r="A13" s="26">
        <v>12</v>
      </c>
      <c r="B13" s="25" t="s">
        <v>54</v>
      </c>
    </row>
    <row r="14" spans="1:2" x14ac:dyDescent="0.35">
      <c r="A14" s="22">
        <v>13</v>
      </c>
      <c r="B14" s="27" t="s">
        <v>38</v>
      </c>
    </row>
    <row r="15" spans="1:2" x14ac:dyDescent="0.35">
      <c r="A15" s="26">
        <v>14</v>
      </c>
      <c r="B15" s="25" t="s">
        <v>44</v>
      </c>
    </row>
    <row r="16" spans="1:2" x14ac:dyDescent="0.35">
      <c r="A16" s="26">
        <v>15</v>
      </c>
      <c r="B16" s="25" t="s">
        <v>53</v>
      </c>
    </row>
    <row r="17" spans="1:2" x14ac:dyDescent="0.35">
      <c r="A17" s="26">
        <v>16</v>
      </c>
      <c r="B17" s="25" t="s">
        <v>56</v>
      </c>
    </row>
    <row r="18" spans="1:2" x14ac:dyDescent="0.35">
      <c r="A18" s="22">
        <v>17</v>
      </c>
      <c r="B18" s="27" t="s">
        <v>39</v>
      </c>
    </row>
    <row r="19" spans="1:2" x14ac:dyDescent="0.35">
      <c r="A19" s="26">
        <v>18</v>
      </c>
      <c r="B19" s="25" t="s">
        <v>48</v>
      </c>
    </row>
    <row r="20" spans="1:2" x14ac:dyDescent="0.35">
      <c r="A20" s="26">
        <v>19</v>
      </c>
      <c r="B20" s="25" t="s">
        <v>57</v>
      </c>
    </row>
    <row r="21" spans="1:2" x14ac:dyDescent="0.35">
      <c r="A21" s="26">
        <v>20</v>
      </c>
      <c r="B21" s="25" t="s">
        <v>66</v>
      </c>
    </row>
    <row r="22" spans="1:2" x14ac:dyDescent="0.35">
      <c r="A22" s="22">
        <v>21</v>
      </c>
      <c r="B22" s="27" t="s">
        <v>40</v>
      </c>
    </row>
    <row r="23" spans="1:2" x14ac:dyDescent="0.35">
      <c r="A23" s="26">
        <v>22</v>
      </c>
      <c r="B23" s="25" t="s">
        <v>49</v>
      </c>
    </row>
    <row r="24" spans="1:2" x14ac:dyDescent="0.35">
      <c r="A24" s="26">
        <v>23</v>
      </c>
      <c r="B24" s="25" t="s">
        <v>55</v>
      </c>
    </row>
    <row r="25" spans="1:2" x14ac:dyDescent="0.35">
      <c r="A25" s="26">
        <v>24</v>
      </c>
      <c r="B25" s="25" t="s">
        <v>60</v>
      </c>
    </row>
    <row r="26" spans="1:2" x14ac:dyDescent="0.35">
      <c r="A26" s="22">
        <v>25</v>
      </c>
      <c r="B26" s="27" t="s">
        <v>47</v>
      </c>
    </row>
    <row r="27" spans="1:2" x14ac:dyDescent="0.25">
      <c r="A27" s="26">
        <v>26</v>
      </c>
      <c r="B27" s="25" t="s">
        <v>50</v>
      </c>
    </row>
    <row r="28" spans="1:2" x14ac:dyDescent="0.25">
      <c r="A28" s="26">
        <v>27</v>
      </c>
      <c r="B28" s="25" t="s">
        <v>65</v>
      </c>
    </row>
    <row r="29" spans="1:2" x14ac:dyDescent="0.25">
      <c r="A29" s="26">
        <v>28</v>
      </c>
      <c r="B29" s="25" t="s">
        <v>71</v>
      </c>
    </row>
    <row r="30" spans="1:2" x14ac:dyDescent="0.25">
      <c r="A30" s="22">
        <v>29</v>
      </c>
      <c r="B30" s="27" t="s">
        <v>58</v>
      </c>
    </row>
    <row r="31" spans="1:2" x14ac:dyDescent="0.25">
      <c r="A31" s="26">
        <v>30</v>
      </c>
      <c r="B31" s="25" t="s">
        <v>61</v>
      </c>
    </row>
    <row r="32" spans="1:2" x14ac:dyDescent="0.25">
      <c r="A32" s="26">
        <v>31</v>
      </c>
      <c r="B32" s="25" t="s">
        <v>81</v>
      </c>
    </row>
    <row r="33" spans="1:2" x14ac:dyDescent="0.25">
      <c r="A33" s="26">
        <v>32</v>
      </c>
      <c r="B33" s="25" t="s">
        <v>76</v>
      </c>
    </row>
    <row r="34" spans="1:2" x14ac:dyDescent="0.25">
      <c r="A34" s="22">
        <v>33</v>
      </c>
      <c r="B34" s="27" t="s">
        <v>59</v>
      </c>
    </row>
    <row r="35" spans="1:2" x14ac:dyDescent="0.25">
      <c r="A35" s="26">
        <v>34</v>
      </c>
      <c r="B35" s="25" t="s">
        <v>62</v>
      </c>
    </row>
    <row r="36" spans="1:2" x14ac:dyDescent="0.25">
      <c r="A36" s="26">
        <v>35</v>
      </c>
      <c r="B36" s="25" t="s">
        <v>72</v>
      </c>
    </row>
    <row r="37" spans="1:2" x14ac:dyDescent="0.25">
      <c r="A37" s="26">
        <v>36</v>
      </c>
      <c r="B37" s="25" t="s">
        <v>75</v>
      </c>
    </row>
    <row r="38" spans="1:2" x14ac:dyDescent="0.25">
      <c r="A38" s="22">
        <v>37</v>
      </c>
      <c r="B38" s="27" t="s">
        <v>63</v>
      </c>
    </row>
    <row r="39" spans="1:2" x14ac:dyDescent="0.25">
      <c r="A39" s="26">
        <v>38</v>
      </c>
      <c r="B39" s="25" t="s">
        <v>64</v>
      </c>
    </row>
    <row r="40" spans="1:2" x14ac:dyDescent="0.25">
      <c r="A40" s="26">
        <v>39</v>
      </c>
      <c r="B40" s="25" t="s">
        <v>70</v>
      </c>
    </row>
    <row r="41" spans="1:2" x14ac:dyDescent="0.25">
      <c r="A41" s="26">
        <v>40</v>
      </c>
      <c r="B41" s="25" t="s">
        <v>78</v>
      </c>
    </row>
    <row r="42" spans="1:2" x14ac:dyDescent="0.25">
      <c r="A42" s="22">
        <v>41</v>
      </c>
      <c r="B42" s="27" t="s">
        <v>67</v>
      </c>
    </row>
    <row r="43" spans="1:2" x14ac:dyDescent="0.25">
      <c r="A43" s="26">
        <v>42</v>
      </c>
      <c r="B43" s="25" t="s">
        <v>68</v>
      </c>
    </row>
    <row r="44" spans="1:2" x14ac:dyDescent="0.25">
      <c r="A44" s="26">
        <v>43</v>
      </c>
      <c r="B44" s="25" t="s">
        <v>74</v>
      </c>
    </row>
    <row r="45" spans="1:2" x14ac:dyDescent="0.25">
      <c r="A45" s="26">
        <v>44</v>
      </c>
      <c r="B45" s="25" t="s">
        <v>79</v>
      </c>
    </row>
    <row r="46" spans="1:2" x14ac:dyDescent="0.25">
      <c r="A46" s="22">
        <v>45</v>
      </c>
      <c r="B46" s="27" t="s">
        <v>69</v>
      </c>
    </row>
    <row r="47" spans="1:2" x14ac:dyDescent="0.25">
      <c r="A47" s="26">
        <v>46</v>
      </c>
      <c r="B47" s="25" t="s">
        <v>73</v>
      </c>
    </row>
    <row r="48" spans="1:2" x14ac:dyDescent="0.25">
      <c r="A48" s="26">
        <v>47</v>
      </c>
      <c r="B48" s="25" t="s">
        <v>77</v>
      </c>
    </row>
    <row r="49" spans="1:2" x14ac:dyDescent="0.25">
      <c r="A49" s="26">
        <v>48</v>
      </c>
      <c r="B49" s="25"/>
    </row>
    <row r="50" spans="1:2" x14ac:dyDescent="0.25">
      <c r="A50" s="22">
        <v>49</v>
      </c>
      <c r="B50" s="27" t="s">
        <v>34</v>
      </c>
    </row>
    <row r="51" spans="1:2" x14ac:dyDescent="0.25">
      <c r="A51" s="26">
        <v>50</v>
      </c>
      <c r="B51" s="25" t="s">
        <v>34</v>
      </c>
    </row>
    <row r="52" spans="1:2" x14ac:dyDescent="0.25">
      <c r="A52" s="26">
        <v>51</v>
      </c>
      <c r="B52" s="25" t="s">
        <v>34</v>
      </c>
    </row>
    <row r="53" spans="1:2" x14ac:dyDescent="0.25">
      <c r="A53" s="26">
        <v>52</v>
      </c>
      <c r="B53" s="25"/>
    </row>
    <row r="54" spans="1:2" x14ac:dyDescent="0.25">
      <c r="A54" s="22">
        <v>53</v>
      </c>
      <c r="B54" s="27"/>
    </row>
    <row r="55" spans="1:2" x14ac:dyDescent="0.25">
      <c r="A55" s="26">
        <v>54</v>
      </c>
      <c r="B55" s="25"/>
    </row>
    <row r="56" spans="1:2" x14ac:dyDescent="0.25">
      <c r="A56" s="26">
        <v>55</v>
      </c>
      <c r="B56" s="25"/>
    </row>
    <row r="57" spans="1:2" x14ac:dyDescent="0.25">
      <c r="A57" s="26">
        <v>56</v>
      </c>
      <c r="B57" s="25"/>
    </row>
    <row r="58" spans="1:2" x14ac:dyDescent="0.25">
      <c r="A58" s="22">
        <v>57</v>
      </c>
      <c r="B58" s="27"/>
    </row>
    <row r="59" spans="1:2" x14ac:dyDescent="0.25">
      <c r="A59" s="26">
        <v>58</v>
      </c>
      <c r="B59" s="25"/>
    </row>
    <row r="60" spans="1:2" x14ac:dyDescent="0.25">
      <c r="A60" s="26">
        <v>59</v>
      </c>
      <c r="B60" s="25"/>
    </row>
    <row r="61" spans="1:2" x14ac:dyDescent="0.25">
      <c r="A61" s="26">
        <v>60</v>
      </c>
      <c r="B61" s="25"/>
    </row>
    <row r="62" spans="1:2" x14ac:dyDescent="0.25">
      <c r="A62" s="22">
        <v>61</v>
      </c>
      <c r="B62" s="27"/>
    </row>
    <row r="63" spans="1:2" x14ac:dyDescent="0.25">
      <c r="A63" s="26">
        <v>62</v>
      </c>
      <c r="B63" s="25"/>
    </row>
    <row r="64" spans="1:2" x14ac:dyDescent="0.25">
      <c r="A64" s="26">
        <v>63</v>
      </c>
      <c r="B64" s="25"/>
    </row>
    <row r="65" spans="1:2" x14ac:dyDescent="0.25">
      <c r="A65" s="26">
        <v>64</v>
      </c>
      <c r="B65" s="25"/>
    </row>
    <row r="66" spans="1:2" x14ac:dyDescent="0.25">
      <c r="A66" s="22">
        <v>65</v>
      </c>
      <c r="B66" s="27"/>
    </row>
    <row r="67" spans="1:2" x14ac:dyDescent="0.25">
      <c r="A67" s="26">
        <v>66</v>
      </c>
      <c r="B67" s="25"/>
    </row>
    <row r="68" spans="1:2" x14ac:dyDescent="0.25">
      <c r="A68" s="26">
        <v>67</v>
      </c>
      <c r="B68" s="25"/>
    </row>
    <row r="69" spans="1:2" x14ac:dyDescent="0.25">
      <c r="A69" s="26">
        <v>68</v>
      </c>
      <c r="B69" s="25"/>
    </row>
    <row r="70" spans="1:2" x14ac:dyDescent="0.25">
      <c r="A70" s="22">
        <v>69</v>
      </c>
      <c r="B70" s="27"/>
    </row>
    <row r="71" spans="1:2" x14ac:dyDescent="0.25">
      <c r="A71" s="26">
        <v>70</v>
      </c>
      <c r="B71" s="25"/>
    </row>
    <row r="72" spans="1:2" x14ac:dyDescent="0.25">
      <c r="A72" s="26">
        <v>71</v>
      </c>
      <c r="B72" s="25"/>
    </row>
    <row r="73" spans="1:2" x14ac:dyDescent="0.25">
      <c r="A73" s="26">
        <v>72</v>
      </c>
      <c r="B73" s="25"/>
    </row>
    <row r="74" spans="1:2" x14ac:dyDescent="0.25">
      <c r="A74" s="22">
        <v>73</v>
      </c>
      <c r="B74" s="27"/>
    </row>
    <row r="75" spans="1:2" x14ac:dyDescent="0.25">
      <c r="A75" s="26">
        <v>74</v>
      </c>
      <c r="B75" s="25"/>
    </row>
    <row r="76" spans="1:2" x14ac:dyDescent="0.25">
      <c r="A76" s="26">
        <v>75</v>
      </c>
      <c r="B76" s="25"/>
    </row>
    <row r="77" spans="1:2" x14ac:dyDescent="0.25">
      <c r="A77" s="26">
        <v>76</v>
      </c>
      <c r="B77" s="25"/>
    </row>
    <row r="78" spans="1:2" x14ac:dyDescent="0.25">
      <c r="A78" s="22">
        <v>77</v>
      </c>
      <c r="B78" s="27"/>
    </row>
    <row r="79" spans="1:2" x14ac:dyDescent="0.25">
      <c r="A79" s="26">
        <v>78</v>
      </c>
      <c r="B79" s="25"/>
    </row>
    <row r="80" spans="1:2" x14ac:dyDescent="0.25">
      <c r="A80" s="26">
        <v>79</v>
      </c>
      <c r="B80" s="25"/>
    </row>
    <row r="81" spans="1:2" x14ac:dyDescent="0.25">
      <c r="A81" s="26">
        <v>80</v>
      </c>
      <c r="B81" s="2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tabSelected="1" topLeftCell="A28" zoomScaleNormal="100" workbookViewId="0">
      <selection activeCell="D44" sqref="D44"/>
    </sheetView>
  </sheetViews>
  <sheetFormatPr baseColWidth="10" defaultColWidth="11.42578125" defaultRowHeight="15.75" x14ac:dyDescent="0.25"/>
  <cols>
    <col min="1" max="1" width="6.28515625" style="13" customWidth="1"/>
    <col min="2" max="2" width="22.7109375" style="6" customWidth="1"/>
    <col min="3" max="3" width="5" style="10" customWidth="1"/>
    <col min="4" max="4" width="5.28515625" style="10" customWidth="1"/>
    <col min="5" max="5" width="11.42578125" style="5"/>
    <col min="6" max="7" width="6" style="10" customWidth="1"/>
    <col min="8" max="8" width="9.7109375" style="8" customWidth="1"/>
    <col min="9" max="9" width="11.42578125" style="12"/>
    <col min="10" max="10" width="7.140625" style="10" customWidth="1"/>
    <col min="11" max="16384" width="11.42578125" style="2"/>
  </cols>
  <sheetData>
    <row r="1" spans="1:10" ht="15.6" x14ac:dyDescent="0.35">
      <c r="A1" s="16" t="s">
        <v>2</v>
      </c>
      <c r="B1" s="11" t="s">
        <v>10</v>
      </c>
      <c r="C1" s="16" t="s">
        <v>7</v>
      </c>
      <c r="D1" s="15" t="s">
        <v>3</v>
      </c>
      <c r="E1" s="11" t="s">
        <v>4</v>
      </c>
      <c r="F1" s="16" t="s">
        <v>8</v>
      </c>
      <c r="G1" s="15" t="s">
        <v>5</v>
      </c>
      <c r="H1" s="16" t="s">
        <v>9</v>
      </c>
      <c r="I1" s="17" t="s">
        <v>6</v>
      </c>
      <c r="J1" s="18" t="s">
        <v>31</v>
      </c>
    </row>
    <row r="2" spans="1:10" x14ac:dyDescent="0.25">
      <c r="A2" s="14">
        <v>21</v>
      </c>
      <c r="B2" s="17" t="str">
        <f>CONCATENATE(Namen!B22)</f>
        <v>Binder Herbert</v>
      </c>
      <c r="C2" s="15">
        <v>6</v>
      </c>
      <c r="D2" s="15">
        <v>1</v>
      </c>
      <c r="E2" s="4">
        <v>1316</v>
      </c>
      <c r="F2" s="15">
        <v>7</v>
      </c>
      <c r="G2" s="15">
        <v>4</v>
      </c>
      <c r="H2" s="7">
        <v>1490</v>
      </c>
      <c r="I2" s="17">
        <f t="shared" ref="I2:I33" si="0">SUM(E2)+H2</f>
        <v>2806</v>
      </c>
      <c r="J2" s="9">
        <f t="shared" ref="J2:J33" si="1">SUM(J1)+1</f>
        <v>1</v>
      </c>
    </row>
    <row r="3" spans="1:10" x14ac:dyDescent="0.25">
      <c r="A3" s="16">
        <v>42</v>
      </c>
      <c r="B3" s="11" t="str">
        <f>CONCATENATE(Namen!B43)</f>
        <v>Hartmann Andreas</v>
      </c>
      <c r="C3" s="15">
        <v>11</v>
      </c>
      <c r="D3" s="15">
        <v>2</v>
      </c>
      <c r="E3" s="4">
        <v>1572</v>
      </c>
      <c r="F3" s="15">
        <v>1</v>
      </c>
      <c r="G3" s="15">
        <v>3</v>
      </c>
      <c r="H3" s="7">
        <v>1152</v>
      </c>
      <c r="I3" s="17">
        <f t="shared" si="0"/>
        <v>2724</v>
      </c>
      <c r="J3" s="9">
        <f t="shared" si="1"/>
        <v>2</v>
      </c>
    </row>
    <row r="4" spans="1:10" x14ac:dyDescent="0.25">
      <c r="A4" s="16">
        <v>24</v>
      </c>
      <c r="B4" s="11" t="str">
        <f>CONCATENATE(Namen!B25)</f>
        <v>Altenburg Rolf</v>
      </c>
      <c r="C4" s="15">
        <v>6</v>
      </c>
      <c r="D4" s="15">
        <v>4</v>
      </c>
      <c r="E4" s="4">
        <v>1334</v>
      </c>
      <c r="F4" s="15">
        <v>10</v>
      </c>
      <c r="G4" s="15">
        <v>1</v>
      </c>
      <c r="H4" s="7">
        <v>1381</v>
      </c>
      <c r="I4" s="17">
        <f t="shared" si="0"/>
        <v>2715</v>
      </c>
      <c r="J4" s="9">
        <f t="shared" si="1"/>
        <v>3</v>
      </c>
    </row>
    <row r="5" spans="1:10" x14ac:dyDescent="0.25">
      <c r="A5" s="16">
        <v>10</v>
      </c>
      <c r="B5" s="11" t="str">
        <f>CONCATENATE(Namen!B11)</f>
        <v>Horn Michael</v>
      </c>
      <c r="C5" s="15">
        <v>3</v>
      </c>
      <c r="D5" s="15">
        <v>2</v>
      </c>
      <c r="E5" s="4">
        <v>1125</v>
      </c>
      <c r="F5" s="15">
        <v>5</v>
      </c>
      <c r="G5" s="15">
        <v>3</v>
      </c>
      <c r="H5" s="7">
        <v>1572</v>
      </c>
      <c r="I5" s="17">
        <f t="shared" si="0"/>
        <v>2697</v>
      </c>
      <c r="J5" s="9">
        <f t="shared" si="1"/>
        <v>4</v>
      </c>
    </row>
    <row r="6" spans="1:10" x14ac:dyDescent="0.25">
      <c r="A6" s="14">
        <v>17</v>
      </c>
      <c r="B6" s="17" t="str">
        <f>CONCATENATE(Namen!B18)</f>
        <v>Maier Timo</v>
      </c>
      <c r="C6" s="15">
        <v>5</v>
      </c>
      <c r="D6" s="15">
        <v>1</v>
      </c>
      <c r="E6" s="4">
        <v>1549</v>
      </c>
      <c r="F6" s="15">
        <v>6</v>
      </c>
      <c r="G6" s="15">
        <v>4</v>
      </c>
      <c r="H6" s="7">
        <v>1045</v>
      </c>
      <c r="I6" s="17">
        <f t="shared" si="0"/>
        <v>2594</v>
      </c>
      <c r="J6" s="9">
        <f t="shared" si="1"/>
        <v>5</v>
      </c>
    </row>
    <row r="7" spans="1:10" x14ac:dyDescent="0.25">
      <c r="A7" s="16">
        <v>27</v>
      </c>
      <c r="B7" s="11" t="str">
        <f>CONCATENATE(Namen!B28)</f>
        <v>Feisthammel Eckard</v>
      </c>
      <c r="C7" s="15">
        <v>7</v>
      </c>
      <c r="D7" s="15">
        <v>3</v>
      </c>
      <c r="E7" s="4">
        <v>1229</v>
      </c>
      <c r="F7" s="15">
        <v>10</v>
      </c>
      <c r="G7" s="15">
        <v>2</v>
      </c>
      <c r="H7" s="7">
        <v>1133</v>
      </c>
      <c r="I7" s="17">
        <f t="shared" si="0"/>
        <v>2362</v>
      </c>
      <c r="J7" s="9">
        <f t="shared" si="1"/>
        <v>6</v>
      </c>
    </row>
    <row r="8" spans="1:10" x14ac:dyDescent="0.25">
      <c r="A8" s="16">
        <v>46</v>
      </c>
      <c r="B8" s="11" t="str">
        <f>CONCATENATE(Namen!B47)</f>
        <v>Stopper Bruno</v>
      </c>
      <c r="C8" s="15">
        <v>12</v>
      </c>
      <c r="D8" s="15">
        <v>2</v>
      </c>
      <c r="E8" s="4">
        <v>918</v>
      </c>
      <c r="F8" s="15">
        <v>2</v>
      </c>
      <c r="G8" s="15">
        <v>3</v>
      </c>
      <c r="H8" s="7">
        <v>1416</v>
      </c>
      <c r="I8" s="17">
        <f t="shared" si="0"/>
        <v>2334</v>
      </c>
      <c r="J8" s="9">
        <f t="shared" si="1"/>
        <v>7</v>
      </c>
    </row>
    <row r="9" spans="1:10" x14ac:dyDescent="0.25">
      <c r="A9" s="16">
        <v>8</v>
      </c>
      <c r="B9" s="11" t="str">
        <f>CONCATENATE(Namen!B9)</f>
        <v>Fröhlich Gunter</v>
      </c>
      <c r="C9" s="15">
        <v>2</v>
      </c>
      <c r="D9" s="15">
        <v>4</v>
      </c>
      <c r="E9" s="4">
        <v>1192</v>
      </c>
      <c r="F9" s="15">
        <v>6</v>
      </c>
      <c r="G9" s="15">
        <v>1</v>
      </c>
      <c r="H9" s="7">
        <v>1140</v>
      </c>
      <c r="I9" s="17">
        <f t="shared" si="0"/>
        <v>2332</v>
      </c>
      <c r="J9" s="9">
        <f t="shared" si="1"/>
        <v>8</v>
      </c>
    </row>
    <row r="10" spans="1:10" x14ac:dyDescent="0.25">
      <c r="A10" s="16">
        <v>36</v>
      </c>
      <c r="B10" s="11" t="str">
        <f>CONCATENATE(Namen!B37)</f>
        <v>Heyd Albrecht</v>
      </c>
      <c r="C10" s="15">
        <v>9</v>
      </c>
      <c r="D10" s="15">
        <v>4</v>
      </c>
      <c r="E10" s="4">
        <v>1259</v>
      </c>
      <c r="F10" s="15">
        <v>1</v>
      </c>
      <c r="G10" s="15">
        <v>1</v>
      </c>
      <c r="H10" s="7">
        <v>1042</v>
      </c>
      <c r="I10" s="17">
        <f t="shared" si="0"/>
        <v>2301</v>
      </c>
      <c r="J10" s="9">
        <f t="shared" si="1"/>
        <v>9</v>
      </c>
    </row>
    <row r="11" spans="1:10" x14ac:dyDescent="0.25">
      <c r="A11" s="16">
        <v>2</v>
      </c>
      <c r="B11" s="11" t="str">
        <f>CONCATENATE(Namen!B3)</f>
        <v>Dambacher Eberhard</v>
      </c>
      <c r="C11" s="15">
        <v>1</v>
      </c>
      <c r="D11" s="15">
        <v>2</v>
      </c>
      <c r="E11" s="4">
        <v>768</v>
      </c>
      <c r="F11" s="15">
        <v>3</v>
      </c>
      <c r="G11" s="15">
        <v>1</v>
      </c>
      <c r="H11" s="7">
        <v>1466</v>
      </c>
      <c r="I11" s="17">
        <f t="shared" si="0"/>
        <v>2234</v>
      </c>
      <c r="J11" s="9">
        <f t="shared" si="1"/>
        <v>10</v>
      </c>
    </row>
    <row r="12" spans="1:10" x14ac:dyDescent="0.25">
      <c r="A12" s="16">
        <v>18</v>
      </c>
      <c r="B12" s="11" t="str">
        <f>CONCATENATE(Namen!B19)</f>
        <v>Hipp Gaby</v>
      </c>
      <c r="C12" s="15">
        <v>5</v>
      </c>
      <c r="D12" s="15">
        <v>2</v>
      </c>
      <c r="E12" s="4">
        <v>1005</v>
      </c>
      <c r="F12" s="15">
        <v>7</v>
      </c>
      <c r="G12" s="15">
        <v>3</v>
      </c>
      <c r="H12" s="7">
        <v>1200</v>
      </c>
      <c r="I12" s="17">
        <f t="shared" si="0"/>
        <v>2205</v>
      </c>
      <c r="J12" s="9">
        <f t="shared" si="1"/>
        <v>11</v>
      </c>
    </row>
    <row r="13" spans="1:10" x14ac:dyDescent="0.25">
      <c r="A13" s="16">
        <v>14</v>
      </c>
      <c r="B13" s="11" t="str">
        <f>CONCATENATE(Namen!B15)</f>
        <v>Brandau Thomas</v>
      </c>
      <c r="C13" s="15">
        <v>4</v>
      </c>
      <c r="D13" s="15">
        <v>2</v>
      </c>
      <c r="E13" s="4">
        <v>1036</v>
      </c>
      <c r="F13" s="15">
        <v>6</v>
      </c>
      <c r="G13" s="15">
        <v>3</v>
      </c>
      <c r="H13" s="7">
        <v>1116</v>
      </c>
      <c r="I13" s="17">
        <f t="shared" si="0"/>
        <v>2152</v>
      </c>
      <c r="J13" s="9">
        <f t="shared" si="1"/>
        <v>12</v>
      </c>
    </row>
    <row r="14" spans="1:10" x14ac:dyDescent="0.25">
      <c r="A14" s="16">
        <v>22</v>
      </c>
      <c r="B14" s="11" t="str">
        <f>CONCATENATE(Namen!B23)</f>
        <v>Hocker Werner</v>
      </c>
      <c r="C14" s="15">
        <v>6</v>
      </c>
      <c r="D14" s="15">
        <v>2</v>
      </c>
      <c r="E14" s="4">
        <v>701</v>
      </c>
      <c r="F14" s="15">
        <v>8</v>
      </c>
      <c r="G14" s="15">
        <v>3</v>
      </c>
      <c r="H14" s="7">
        <v>1429</v>
      </c>
      <c r="I14" s="17">
        <f t="shared" si="0"/>
        <v>2130</v>
      </c>
      <c r="J14" s="9">
        <f t="shared" si="1"/>
        <v>13</v>
      </c>
    </row>
    <row r="15" spans="1:10" x14ac:dyDescent="0.25">
      <c r="A15" s="16">
        <v>16</v>
      </c>
      <c r="B15" s="11" t="str">
        <f>CONCATENATE(Namen!B17)</f>
        <v>Abicht Karl-Heinz</v>
      </c>
      <c r="C15" s="15">
        <v>4</v>
      </c>
      <c r="D15" s="15">
        <v>4</v>
      </c>
      <c r="E15" s="4">
        <v>1044</v>
      </c>
      <c r="F15" s="15">
        <v>8</v>
      </c>
      <c r="G15" s="15">
        <v>1</v>
      </c>
      <c r="H15" s="7">
        <v>1042</v>
      </c>
      <c r="I15" s="17">
        <f t="shared" si="0"/>
        <v>2086</v>
      </c>
      <c r="J15" s="9">
        <f t="shared" si="1"/>
        <v>14</v>
      </c>
    </row>
    <row r="16" spans="1:10" x14ac:dyDescent="0.25">
      <c r="A16" s="16">
        <v>30</v>
      </c>
      <c r="B16" s="11" t="str">
        <f>CONCATENATE(Namen!B31)</f>
        <v>Danisch Holger</v>
      </c>
      <c r="C16" s="15">
        <v>8</v>
      </c>
      <c r="D16" s="15">
        <v>2</v>
      </c>
      <c r="E16" s="4">
        <v>1041</v>
      </c>
      <c r="F16" s="15">
        <v>10</v>
      </c>
      <c r="G16" s="15">
        <v>3</v>
      </c>
      <c r="H16" s="7">
        <v>1024</v>
      </c>
      <c r="I16" s="17">
        <f t="shared" si="0"/>
        <v>2065</v>
      </c>
      <c r="J16" s="9">
        <f t="shared" si="1"/>
        <v>15</v>
      </c>
    </row>
    <row r="17" spans="1:10" x14ac:dyDescent="0.25">
      <c r="A17" s="14">
        <v>29</v>
      </c>
      <c r="B17" s="17" t="str">
        <f>CONCATENATE(Namen!B30)</f>
        <v>Mögle Uli</v>
      </c>
      <c r="C17" s="15">
        <v>8</v>
      </c>
      <c r="D17" s="15">
        <v>1</v>
      </c>
      <c r="E17" s="4">
        <v>873</v>
      </c>
      <c r="F17" s="15">
        <v>9</v>
      </c>
      <c r="G17" s="15">
        <v>4</v>
      </c>
      <c r="H17" s="7">
        <v>1189</v>
      </c>
      <c r="I17" s="17">
        <f t="shared" si="0"/>
        <v>2062</v>
      </c>
      <c r="J17" s="9">
        <f t="shared" si="1"/>
        <v>16</v>
      </c>
    </row>
    <row r="18" spans="1:10" x14ac:dyDescent="0.25">
      <c r="A18" s="16">
        <v>3</v>
      </c>
      <c r="B18" s="11" t="str">
        <f>CONCATENATE(Namen!B4)</f>
        <v>Höschele Tobias</v>
      </c>
      <c r="C18" s="15">
        <v>1</v>
      </c>
      <c r="D18" s="15">
        <v>3</v>
      </c>
      <c r="E18" s="4">
        <v>745</v>
      </c>
      <c r="F18" s="15">
        <v>4</v>
      </c>
      <c r="G18" s="15">
        <v>1</v>
      </c>
      <c r="H18" s="7">
        <v>1294</v>
      </c>
      <c r="I18" s="17">
        <f t="shared" si="0"/>
        <v>2039</v>
      </c>
      <c r="J18" s="9">
        <f t="shared" si="1"/>
        <v>17</v>
      </c>
    </row>
    <row r="19" spans="1:10" x14ac:dyDescent="0.25">
      <c r="A19" s="14">
        <v>41</v>
      </c>
      <c r="B19" s="17" t="str">
        <f>CONCATENATE(Namen!B42)</f>
        <v>Eisenhauer Klaus</v>
      </c>
      <c r="C19" s="15">
        <v>11</v>
      </c>
      <c r="D19" s="15">
        <v>1</v>
      </c>
      <c r="E19" s="4">
        <v>1164</v>
      </c>
      <c r="F19" s="15">
        <v>12</v>
      </c>
      <c r="G19" s="15">
        <v>4</v>
      </c>
      <c r="H19" s="7">
        <v>849</v>
      </c>
      <c r="I19" s="17">
        <f t="shared" si="0"/>
        <v>2013</v>
      </c>
      <c r="J19" s="9">
        <f t="shared" si="1"/>
        <v>18</v>
      </c>
    </row>
    <row r="20" spans="1:10" x14ac:dyDescent="0.25">
      <c r="A20" s="14">
        <v>13</v>
      </c>
      <c r="B20" s="17" t="str">
        <f>CONCATENATE(Namen!B14)</f>
        <v>Klein Christa</v>
      </c>
      <c r="C20" s="15">
        <v>4</v>
      </c>
      <c r="D20" s="15">
        <v>1</v>
      </c>
      <c r="E20" s="4">
        <v>1115</v>
      </c>
      <c r="F20" s="15">
        <v>5</v>
      </c>
      <c r="G20" s="15">
        <v>4</v>
      </c>
      <c r="H20" s="7">
        <v>865</v>
      </c>
      <c r="I20" s="17">
        <f t="shared" si="0"/>
        <v>1980</v>
      </c>
      <c r="J20" s="9">
        <f t="shared" si="1"/>
        <v>19</v>
      </c>
    </row>
    <row r="21" spans="1:10" x14ac:dyDescent="0.25">
      <c r="A21" s="14">
        <v>37</v>
      </c>
      <c r="B21" s="17" t="str">
        <f>CONCATENATE(Namen!B38)</f>
        <v>Ruckwied Kurt</v>
      </c>
      <c r="C21" s="15">
        <v>10</v>
      </c>
      <c r="D21" s="15">
        <v>1</v>
      </c>
      <c r="E21" s="4">
        <v>1268</v>
      </c>
      <c r="F21" s="15">
        <v>11</v>
      </c>
      <c r="G21" s="15">
        <v>4</v>
      </c>
      <c r="H21" s="7">
        <v>700</v>
      </c>
      <c r="I21" s="17">
        <f t="shared" si="0"/>
        <v>1968</v>
      </c>
      <c r="J21" s="9">
        <f t="shared" si="1"/>
        <v>20</v>
      </c>
    </row>
    <row r="22" spans="1:10" x14ac:dyDescent="0.25">
      <c r="A22" s="14">
        <v>33</v>
      </c>
      <c r="B22" s="17" t="str">
        <f>CONCATENATE(Namen!B34)</f>
        <v>Hantke Michael</v>
      </c>
      <c r="C22" s="15">
        <v>9</v>
      </c>
      <c r="D22" s="15">
        <v>1</v>
      </c>
      <c r="E22" s="4">
        <v>1029</v>
      </c>
      <c r="F22" s="15">
        <v>10</v>
      </c>
      <c r="G22" s="15">
        <v>4</v>
      </c>
      <c r="H22" s="7">
        <v>922</v>
      </c>
      <c r="I22" s="17">
        <f t="shared" si="0"/>
        <v>1951</v>
      </c>
      <c r="J22" s="9">
        <f t="shared" si="1"/>
        <v>21</v>
      </c>
    </row>
    <row r="23" spans="1:10" x14ac:dyDescent="0.25">
      <c r="A23" s="16">
        <v>31</v>
      </c>
      <c r="B23" s="11" t="str">
        <f>CONCATENATE(Namen!B32)</f>
        <v>Sztuparits Walter</v>
      </c>
      <c r="C23" s="15">
        <v>8</v>
      </c>
      <c r="D23" s="15">
        <v>3</v>
      </c>
      <c r="E23" s="4">
        <v>1120</v>
      </c>
      <c r="F23" s="15">
        <v>11</v>
      </c>
      <c r="G23" s="15">
        <v>2</v>
      </c>
      <c r="H23" s="7">
        <v>791</v>
      </c>
      <c r="I23" s="17">
        <f t="shared" si="0"/>
        <v>1911</v>
      </c>
      <c r="J23" s="9">
        <f t="shared" si="1"/>
        <v>22</v>
      </c>
    </row>
    <row r="24" spans="1:10" x14ac:dyDescent="0.25">
      <c r="A24" s="16">
        <v>7</v>
      </c>
      <c r="B24" s="11" t="str">
        <f>CONCATENATE(Namen!B8)</f>
        <v>Janusch Uwe</v>
      </c>
      <c r="C24" s="15">
        <v>2</v>
      </c>
      <c r="D24" s="15">
        <v>3</v>
      </c>
      <c r="E24" s="4">
        <v>874</v>
      </c>
      <c r="F24" s="15">
        <v>5</v>
      </c>
      <c r="G24" s="15">
        <v>2</v>
      </c>
      <c r="H24" s="7">
        <v>1036</v>
      </c>
      <c r="I24" s="17">
        <f t="shared" si="0"/>
        <v>1910</v>
      </c>
      <c r="J24" s="9">
        <f t="shared" si="1"/>
        <v>23</v>
      </c>
    </row>
    <row r="25" spans="1:10" x14ac:dyDescent="0.25">
      <c r="A25" s="16">
        <v>39</v>
      </c>
      <c r="B25" s="11" t="str">
        <f>CONCATENATE(Namen!B40)</f>
        <v>Wille Sabine</v>
      </c>
      <c r="C25" s="15">
        <v>10</v>
      </c>
      <c r="D25" s="15">
        <v>3</v>
      </c>
      <c r="E25" s="4">
        <v>1021</v>
      </c>
      <c r="F25" s="15">
        <v>1</v>
      </c>
      <c r="G25" s="15">
        <v>2</v>
      </c>
      <c r="H25" s="7">
        <v>882</v>
      </c>
      <c r="I25" s="17">
        <f t="shared" si="0"/>
        <v>1903</v>
      </c>
      <c r="J25" s="9">
        <f t="shared" si="1"/>
        <v>24</v>
      </c>
    </row>
    <row r="26" spans="1:10" x14ac:dyDescent="0.25">
      <c r="A26" s="14">
        <v>25</v>
      </c>
      <c r="B26" s="17" t="str">
        <f>CONCATENATE(Namen!B26)</f>
        <v>Dietz Thomas</v>
      </c>
      <c r="C26" s="15">
        <v>7</v>
      </c>
      <c r="D26" s="15">
        <v>1</v>
      </c>
      <c r="E26" s="4">
        <v>847</v>
      </c>
      <c r="F26" s="15">
        <v>8</v>
      </c>
      <c r="G26" s="15">
        <v>4</v>
      </c>
      <c r="H26" s="7">
        <v>1018</v>
      </c>
      <c r="I26" s="17">
        <f t="shared" si="0"/>
        <v>1865</v>
      </c>
      <c r="J26" s="9">
        <f t="shared" si="1"/>
        <v>25</v>
      </c>
    </row>
    <row r="27" spans="1:10" x14ac:dyDescent="0.25">
      <c r="A27" s="14">
        <v>5</v>
      </c>
      <c r="B27" s="17" t="str">
        <f>CONCATENATE(Namen!B6)</f>
        <v>Schomacker Annette</v>
      </c>
      <c r="C27" s="15">
        <v>2</v>
      </c>
      <c r="D27" s="15">
        <v>1</v>
      </c>
      <c r="E27" s="4">
        <v>877</v>
      </c>
      <c r="F27" s="15">
        <v>3</v>
      </c>
      <c r="G27" s="15">
        <v>2</v>
      </c>
      <c r="H27" s="7">
        <v>941</v>
      </c>
      <c r="I27" s="17">
        <f t="shared" si="0"/>
        <v>1818</v>
      </c>
      <c r="J27" s="9">
        <f t="shared" si="1"/>
        <v>26</v>
      </c>
    </row>
    <row r="28" spans="1:10" x14ac:dyDescent="0.25">
      <c r="A28" s="16">
        <v>28</v>
      </c>
      <c r="B28" s="11" t="str">
        <f>CONCATENATE(Namen!B29)</f>
        <v>Rehm Thomas</v>
      </c>
      <c r="C28" s="15">
        <v>7</v>
      </c>
      <c r="D28" s="15">
        <v>4</v>
      </c>
      <c r="E28" s="4">
        <v>970</v>
      </c>
      <c r="F28" s="15">
        <v>11</v>
      </c>
      <c r="G28" s="15">
        <v>1</v>
      </c>
      <c r="H28" s="7">
        <v>786</v>
      </c>
      <c r="I28" s="17">
        <f t="shared" si="0"/>
        <v>1756</v>
      </c>
      <c r="J28" s="9">
        <f t="shared" si="1"/>
        <v>27</v>
      </c>
    </row>
    <row r="29" spans="1:10" x14ac:dyDescent="0.25">
      <c r="A29" s="16">
        <v>38</v>
      </c>
      <c r="B29" s="11" t="str">
        <f>CONCATENATE(Namen!B39)</f>
        <v>Schmid Roland</v>
      </c>
      <c r="C29" s="15">
        <v>10</v>
      </c>
      <c r="D29" s="15">
        <v>2</v>
      </c>
      <c r="E29" s="4">
        <v>935</v>
      </c>
      <c r="F29" s="15">
        <v>12</v>
      </c>
      <c r="G29" s="15">
        <v>3</v>
      </c>
      <c r="H29" s="7">
        <v>759</v>
      </c>
      <c r="I29" s="17">
        <f t="shared" si="0"/>
        <v>1694</v>
      </c>
      <c r="J29" s="9">
        <f t="shared" si="1"/>
        <v>28</v>
      </c>
    </row>
    <row r="30" spans="1:10" x14ac:dyDescent="0.25">
      <c r="A30" s="16">
        <v>12</v>
      </c>
      <c r="B30" s="11" t="str">
        <f>CONCATENATE(Namen!B13)</f>
        <v>Dietrich Julien</v>
      </c>
      <c r="C30" s="15">
        <v>3</v>
      </c>
      <c r="D30" s="15">
        <v>4</v>
      </c>
      <c r="E30" s="4">
        <v>666</v>
      </c>
      <c r="F30" s="15">
        <v>7</v>
      </c>
      <c r="G30" s="15">
        <v>1</v>
      </c>
      <c r="H30" s="7">
        <v>998</v>
      </c>
      <c r="I30" s="17">
        <f t="shared" si="0"/>
        <v>1664</v>
      </c>
      <c r="J30" s="9">
        <f t="shared" si="1"/>
        <v>29</v>
      </c>
    </row>
    <row r="31" spans="1:10" x14ac:dyDescent="0.25">
      <c r="A31" s="16">
        <v>26</v>
      </c>
      <c r="B31" s="11" t="str">
        <f>CONCATENATE(Namen!B27)</f>
        <v>Schrade Karl</v>
      </c>
      <c r="C31" s="15">
        <v>7</v>
      </c>
      <c r="D31" s="15">
        <v>2</v>
      </c>
      <c r="E31" s="4">
        <v>-39</v>
      </c>
      <c r="F31" s="15">
        <v>9</v>
      </c>
      <c r="G31" s="15">
        <v>3</v>
      </c>
      <c r="H31" s="7">
        <v>1684</v>
      </c>
      <c r="I31" s="17">
        <f t="shared" si="0"/>
        <v>1645</v>
      </c>
      <c r="J31" s="9">
        <f t="shared" si="1"/>
        <v>30</v>
      </c>
    </row>
    <row r="32" spans="1:10" x14ac:dyDescent="0.25">
      <c r="A32" s="16">
        <v>34</v>
      </c>
      <c r="B32" s="11" t="str">
        <f>CONCATENATE(Namen!B35)</f>
        <v>Röhm Ulrich</v>
      </c>
      <c r="C32" s="15">
        <v>9</v>
      </c>
      <c r="D32" s="15">
        <v>2</v>
      </c>
      <c r="E32" s="4">
        <v>874</v>
      </c>
      <c r="F32" s="15">
        <v>11</v>
      </c>
      <c r="G32" s="15">
        <v>3</v>
      </c>
      <c r="H32" s="7">
        <v>766</v>
      </c>
      <c r="I32" s="17">
        <f t="shared" si="0"/>
        <v>1640</v>
      </c>
      <c r="J32" s="9">
        <f t="shared" si="1"/>
        <v>31</v>
      </c>
    </row>
    <row r="33" spans="1:10" x14ac:dyDescent="0.25">
      <c r="A33" s="16">
        <v>44</v>
      </c>
      <c r="B33" s="11" t="str">
        <f>CONCATENATE(Namen!B45)</f>
        <v>Arnold Alfred</v>
      </c>
      <c r="C33" s="15">
        <v>11</v>
      </c>
      <c r="D33" s="15">
        <v>4</v>
      </c>
      <c r="E33" s="4">
        <v>388</v>
      </c>
      <c r="F33" s="15">
        <v>3</v>
      </c>
      <c r="G33" s="15">
        <v>1</v>
      </c>
      <c r="H33" s="7">
        <v>1216</v>
      </c>
      <c r="I33" s="17">
        <f t="shared" si="0"/>
        <v>1604</v>
      </c>
      <c r="J33" s="9">
        <f t="shared" si="1"/>
        <v>32</v>
      </c>
    </row>
    <row r="34" spans="1:10" x14ac:dyDescent="0.25">
      <c r="A34" s="16">
        <v>15</v>
      </c>
      <c r="B34" s="11" t="str">
        <f>CONCATENATE(Namen!B16)</f>
        <v>Szallies Sonja</v>
      </c>
      <c r="C34" s="15">
        <v>4</v>
      </c>
      <c r="D34" s="15">
        <v>3</v>
      </c>
      <c r="E34" s="4">
        <v>925</v>
      </c>
      <c r="F34" s="15">
        <v>7</v>
      </c>
      <c r="G34" s="15">
        <v>2</v>
      </c>
      <c r="H34" s="7">
        <v>675</v>
      </c>
      <c r="I34" s="17">
        <f t="shared" ref="I34:I65" si="2">SUM(E34)+H34</f>
        <v>1600</v>
      </c>
      <c r="J34" s="9">
        <f t="shared" ref="J34:J70" si="3">SUM(J33)+1</f>
        <v>33</v>
      </c>
    </row>
    <row r="35" spans="1:10" x14ac:dyDescent="0.25">
      <c r="A35" s="16">
        <v>32</v>
      </c>
      <c r="B35" s="11" t="str">
        <f>CONCATENATE(Namen!B33)</f>
        <v>Naumann Walter</v>
      </c>
      <c r="C35" s="15">
        <v>8</v>
      </c>
      <c r="D35" s="15">
        <v>4</v>
      </c>
      <c r="E35" s="4">
        <v>613</v>
      </c>
      <c r="F35" s="15">
        <v>12</v>
      </c>
      <c r="G35" s="15">
        <v>1</v>
      </c>
      <c r="H35" s="7">
        <v>958</v>
      </c>
      <c r="I35" s="17">
        <f t="shared" si="2"/>
        <v>1571</v>
      </c>
      <c r="J35" s="9">
        <f t="shared" si="3"/>
        <v>34</v>
      </c>
    </row>
    <row r="36" spans="1:10" x14ac:dyDescent="0.25">
      <c r="A36" s="14">
        <v>1</v>
      </c>
      <c r="B36" s="17" t="str">
        <f>CONCATENATE(Namen!B2)</f>
        <v>Knoll Peter</v>
      </c>
      <c r="C36" s="15">
        <v>1</v>
      </c>
      <c r="D36" s="15">
        <v>1</v>
      </c>
      <c r="E36" s="4">
        <v>485</v>
      </c>
      <c r="F36" s="15">
        <v>2</v>
      </c>
      <c r="G36" s="15">
        <v>1</v>
      </c>
      <c r="H36" s="7">
        <v>1046</v>
      </c>
      <c r="I36" s="17">
        <f t="shared" si="2"/>
        <v>1531</v>
      </c>
      <c r="J36" s="9">
        <f t="shared" si="3"/>
        <v>35</v>
      </c>
    </row>
    <row r="37" spans="1:10" x14ac:dyDescent="0.25">
      <c r="A37" s="16">
        <v>43</v>
      </c>
      <c r="B37" s="11" t="str">
        <f>CONCATENATE(Namen!B44)</f>
        <v>Tröber Falk</v>
      </c>
      <c r="C37" s="15">
        <v>11</v>
      </c>
      <c r="D37" s="15">
        <v>3</v>
      </c>
      <c r="E37" s="4">
        <v>938</v>
      </c>
      <c r="F37" s="15">
        <v>2</v>
      </c>
      <c r="G37" s="15">
        <v>2</v>
      </c>
      <c r="H37" s="7">
        <v>569</v>
      </c>
      <c r="I37" s="17">
        <f t="shared" si="2"/>
        <v>1507</v>
      </c>
      <c r="J37" s="9">
        <f t="shared" si="3"/>
        <v>36</v>
      </c>
    </row>
    <row r="38" spans="1:10" x14ac:dyDescent="0.25">
      <c r="A38" s="16">
        <v>47</v>
      </c>
      <c r="B38" s="11" t="str">
        <f>CONCATENATE(Namen!B48)</f>
        <v>Berning Boris</v>
      </c>
      <c r="C38" s="15">
        <v>12</v>
      </c>
      <c r="D38" s="15">
        <v>3</v>
      </c>
      <c r="E38" s="4">
        <v>1313</v>
      </c>
      <c r="F38" s="15">
        <v>3</v>
      </c>
      <c r="G38" s="15">
        <v>2</v>
      </c>
      <c r="H38" s="7">
        <v>181</v>
      </c>
      <c r="I38" s="17">
        <f t="shared" si="2"/>
        <v>1494</v>
      </c>
      <c r="J38" s="9">
        <f t="shared" si="3"/>
        <v>37</v>
      </c>
    </row>
    <row r="39" spans="1:10" x14ac:dyDescent="0.25">
      <c r="A39" s="16">
        <v>20</v>
      </c>
      <c r="B39" s="11" t="str">
        <f>CONCATENATE(Namen!B21)</f>
        <v>Schimmasek Walter</v>
      </c>
      <c r="C39" s="15">
        <v>5</v>
      </c>
      <c r="D39" s="15">
        <v>4</v>
      </c>
      <c r="E39" s="4">
        <v>980</v>
      </c>
      <c r="F39" s="15">
        <v>9</v>
      </c>
      <c r="G39" s="15">
        <v>1</v>
      </c>
      <c r="H39" s="7">
        <v>492</v>
      </c>
      <c r="I39" s="17">
        <f t="shared" si="2"/>
        <v>1472</v>
      </c>
      <c r="J39" s="9">
        <f t="shared" si="3"/>
        <v>38</v>
      </c>
    </row>
    <row r="40" spans="1:10" x14ac:dyDescent="0.25">
      <c r="A40" s="16">
        <v>11</v>
      </c>
      <c r="B40" s="11" t="str">
        <f>CONCATENATE(Namen!B12)</f>
        <v>Köber Horst</v>
      </c>
      <c r="C40" s="15">
        <v>3</v>
      </c>
      <c r="D40" s="15">
        <v>3</v>
      </c>
      <c r="E40" s="4">
        <v>952</v>
      </c>
      <c r="F40" s="15">
        <v>6</v>
      </c>
      <c r="G40" s="15">
        <v>2</v>
      </c>
      <c r="H40" s="7">
        <v>516</v>
      </c>
      <c r="I40" s="17">
        <f t="shared" si="2"/>
        <v>1468</v>
      </c>
      <c r="J40" s="9">
        <f t="shared" si="3"/>
        <v>39</v>
      </c>
    </row>
    <row r="41" spans="1:10" x14ac:dyDescent="0.25">
      <c r="A41" s="16">
        <v>6</v>
      </c>
      <c r="B41" s="11" t="str">
        <f>CONCATENATE(Namen!B7)</f>
        <v>Breit Jutta</v>
      </c>
      <c r="C41" s="15">
        <v>2</v>
      </c>
      <c r="D41" s="15">
        <v>2</v>
      </c>
      <c r="E41" s="4">
        <v>343</v>
      </c>
      <c r="F41" s="15">
        <v>4</v>
      </c>
      <c r="G41" s="15">
        <v>2</v>
      </c>
      <c r="H41" s="7">
        <v>1120</v>
      </c>
      <c r="I41" s="17">
        <f t="shared" si="2"/>
        <v>1463</v>
      </c>
      <c r="J41" s="9">
        <f t="shared" si="3"/>
        <v>40</v>
      </c>
    </row>
    <row r="42" spans="1:10" x14ac:dyDescent="0.25">
      <c r="A42" s="14">
        <v>9</v>
      </c>
      <c r="B42" s="17" t="str">
        <f>CONCATENATE(Namen!B10)</f>
        <v>Iwanek Manfred</v>
      </c>
      <c r="C42" s="15">
        <v>3</v>
      </c>
      <c r="D42" s="15">
        <v>1</v>
      </c>
      <c r="E42" s="4">
        <v>871</v>
      </c>
      <c r="F42" s="15">
        <v>4</v>
      </c>
      <c r="G42" s="15">
        <v>3</v>
      </c>
      <c r="H42" s="7">
        <v>566</v>
      </c>
      <c r="I42" s="17">
        <f t="shared" si="2"/>
        <v>1437</v>
      </c>
      <c r="J42" s="9">
        <f t="shared" si="3"/>
        <v>41</v>
      </c>
    </row>
    <row r="43" spans="1:10" x14ac:dyDescent="0.25">
      <c r="A43" s="16">
        <v>40</v>
      </c>
      <c r="B43" s="11" t="str">
        <f>CONCATENATE(Namen!B41)</f>
        <v>Nagel Carola</v>
      </c>
      <c r="C43" s="15">
        <v>10</v>
      </c>
      <c r="D43" s="15">
        <v>4</v>
      </c>
      <c r="E43" s="4">
        <v>526</v>
      </c>
      <c r="F43" s="15">
        <v>2</v>
      </c>
      <c r="G43" s="15">
        <v>1</v>
      </c>
      <c r="H43" s="7">
        <v>610</v>
      </c>
      <c r="I43" s="17">
        <f t="shared" si="2"/>
        <v>1136</v>
      </c>
      <c r="J43" s="9">
        <f t="shared" si="3"/>
        <v>42</v>
      </c>
    </row>
    <row r="44" spans="1:10" x14ac:dyDescent="0.25">
      <c r="A44" s="16">
        <v>35</v>
      </c>
      <c r="B44" s="11" t="str">
        <f>CONCATENATE(Namen!B36)</f>
        <v>Schobel Alwin</v>
      </c>
      <c r="C44" s="15">
        <v>9</v>
      </c>
      <c r="D44" s="15">
        <v>3</v>
      </c>
      <c r="E44" s="4">
        <v>695</v>
      </c>
      <c r="F44" s="15">
        <v>12</v>
      </c>
      <c r="G44" s="15">
        <v>2</v>
      </c>
      <c r="H44" s="7">
        <v>440</v>
      </c>
      <c r="I44" s="17">
        <f t="shared" si="2"/>
        <v>1135</v>
      </c>
      <c r="J44" s="9">
        <f t="shared" si="3"/>
        <v>43</v>
      </c>
    </row>
    <row r="45" spans="1:10" x14ac:dyDescent="0.25">
      <c r="A45" s="16">
        <v>4</v>
      </c>
      <c r="B45" s="11" t="str">
        <f>CONCATENATE(Namen!B5)</f>
        <v>Lohn Wilfried</v>
      </c>
      <c r="C45" s="15">
        <v>1</v>
      </c>
      <c r="D45" s="15">
        <v>4</v>
      </c>
      <c r="E45" s="4">
        <v>412</v>
      </c>
      <c r="F45" s="15">
        <v>5</v>
      </c>
      <c r="G45" s="15">
        <v>1</v>
      </c>
      <c r="H45" s="7">
        <v>659</v>
      </c>
      <c r="I45" s="17">
        <f t="shared" si="2"/>
        <v>1071</v>
      </c>
      <c r="J45" s="9">
        <f t="shared" si="3"/>
        <v>44</v>
      </c>
    </row>
    <row r="46" spans="1:10" x14ac:dyDescent="0.25">
      <c r="A46" s="14">
        <v>45</v>
      </c>
      <c r="B46" s="17" t="str">
        <f>CONCATENATE(Namen!B46)</f>
        <v>Hausmann Rudolf</v>
      </c>
      <c r="C46" s="15">
        <v>12</v>
      </c>
      <c r="D46" s="15">
        <v>1</v>
      </c>
      <c r="E46" s="4">
        <v>162</v>
      </c>
      <c r="F46" s="15">
        <v>1</v>
      </c>
      <c r="G46" s="15">
        <v>4</v>
      </c>
      <c r="H46" s="7">
        <v>768</v>
      </c>
      <c r="I46" s="17">
        <f t="shared" si="2"/>
        <v>930</v>
      </c>
      <c r="J46" s="9">
        <f t="shared" si="3"/>
        <v>45</v>
      </c>
    </row>
    <row r="47" spans="1:10" x14ac:dyDescent="0.25">
      <c r="A47" s="16">
        <v>19</v>
      </c>
      <c r="B47" s="11" t="str">
        <f>CONCATENATE(Namen!B20)</f>
        <v>Dietz Ekkehard</v>
      </c>
      <c r="C47" s="15">
        <v>5</v>
      </c>
      <c r="D47" s="15">
        <v>3</v>
      </c>
      <c r="E47" s="4">
        <v>314</v>
      </c>
      <c r="F47" s="15">
        <v>8</v>
      </c>
      <c r="G47" s="15">
        <v>2</v>
      </c>
      <c r="H47" s="7">
        <v>511</v>
      </c>
      <c r="I47" s="17">
        <f t="shared" si="2"/>
        <v>825</v>
      </c>
      <c r="J47" s="9">
        <f t="shared" si="3"/>
        <v>46</v>
      </c>
    </row>
    <row r="48" spans="1:10" x14ac:dyDescent="0.25">
      <c r="A48" s="16">
        <v>23</v>
      </c>
      <c r="B48" s="11" t="str">
        <f>CONCATENATE(Namen!B24)</f>
        <v>Lenart Patrick</v>
      </c>
      <c r="C48" s="15">
        <v>6</v>
      </c>
      <c r="D48" s="15">
        <v>3</v>
      </c>
      <c r="E48" s="4">
        <v>5</v>
      </c>
      <c r="F48" s="15">
        <v>9</v>
      </c>
      <c r="G48" s="15">
        <v>2</v>
      </c>
      <c r="H48" s="7">
        <v>148</v>
      </c>
      <c r="I48" s="17">
        <f t="shared" si="2"/>
        <v>153</v>
      </c>
      <c r="J48" s="9">
        <f t="shared" si="3"/>
        <v>47</v>
      </c>
    </row>
    <row r="49" spans="1:10" x14ac:dyDescent="0.25">
      <c r="A49" s="16">
        <v>50</v>
      </c>
      <c r="B49" s="11" t="str">
        <f>CONCATENATE(Namen!B51)</f>
        <v xml:space="preserve"> </v>
      </c>
      <c r="C49" s="15">
        <v>13</v>
      </c>
      <c r="D49" s="15">
        <v>2</v>
      </c>
      <c r="E49" s="4"/>
      <c r="F49" s="15">
        <v>15</v>
      </c>
      <c r="G49" s="15">
        <v>3</v>
      </c>
      <c r="H49" s="7"/>
      <c r="I49" s="17">
        <f t="shared" si="2"/>
        <v>0</v>
      </c>
      <c r="J49" s="9">
        <f t="shared" si="3"/>
        <v>48</v>
      </c>
    </row>
    <row r="50" spans="1:10" x14ac:dyDescent="0.25">
      <c r="A50" s="14">
        <v>53</v>
      </c>
      <c r="B50" s="17" t="str">
        <f>CONCATENATE(Namen!B54)</f>
        <v/>
      </c>
      <c r="C50" s="15">
        <v>14</v>
      </c>
      <c r="D50" s="15">
        <v>1</v>
      </c>
      <c r="E50" s="4"/>
      <c r="F50" s="15">
        <v>15</v>
      </c>
      <c r="G50" s="15">
        <v>4</v>
      </c>
      <c r="H50" s="7"/>
      <c r="I50" s="17">
        <f t="shared" si="2"/>
        <v>0</v>
      </c>
      <c r="J50" s="9">
        <f t="shared" si="3"/>
        <v>49</v>
      </c>
    </row>
    <row r="51" spans="1:10" x14ac:dyDescent="0.25">
      <c r="A51" s="16">
        <v>48</v>
      </c>
      <c r="B51" s="11" t="str">
        <f>CONCATENATE(Namen!B49)</f>
        <v/>
      </c>
      <c r="C51" s="15">
        <v>12</v>
      </c>
      <c r="D51" s="15">
        <v>4</v>
      </c>
      <c r="E51" s="4"/>
      <c r="F51" s="15">
        <v>16</v>
      </c>
      <c r="G51" s="15">
        <v>1</v>
      </c>
      <c r="H51" s="7"/>
      <c r="I51" s="17">
        <f t="shared" si="2"/>
        <v>0</v>
      </c>
      <c r="J51" s="9">
        <f t="shared" si="3"/>
        <v>50</v>
      </c>
    </row>
    <row r="52" spans="1:10" x14ac:dyDescent="0.25">
      <c r="A52" s="16">
        <v>51</v>
      </c>
      <c r="B52" s="11" t="str">
        <f>CONCATENATE(Namen!B52)</f>
        <v xml:space="preserve"> </v>
      </c>
      <c r="C52" s="15">
        <v>13</v>
      </c>
      <c r="D52" s="15">
        <v>3</v>
      </c>
      <c r="E52" s="4"/>
      <c r="F52" s="15">
        <v>16</v>
      </c>
      <c r="G52" s="15">
        <v>2</v>
      </c>
      <c r="H52" s="7"/>
      <c r="I52" s="17">
        <f t="shared" si="2"/>
        <v>0</v>
      </c>
      <c r="J52" s="9">
        <f t="shared" si="3"/>
        <v>51</v>
      </c>
    </row>
    <row r="53" spans="1:10" x14ac:dyDescent="0.25">
      <c r="A53" s="16">
        <v>54</v>
      </c>
      <c r="B53" s="11" t="str">
        <f>CONCATENATE(Namen!B55)</f>
        <v/>
      </c>
      <c r="C53" s="15">
        <v>14</v>
      </c>
      <c r="D53" s="15">
        <v>2</v>
      </c>
      <c r="E53" s="4"/>
      <c r="F53" s="15">
        <v>16</v>
      </c>
      <c r="G53" s="15">
        <v>3</v>
      </c>
      <c r="H53" s="7"/>
      <c r="I53" s="17">
        <f t="shared" si="2"/>
        <v>0</v>
      </c>
      <c r="J53" s="9">
        <f t="shared" si="3"/>
        <v>52</v>
      </c>
    </row>
    <row r="54" spans="1:10" x14ac:dyDescent="0.25">
      <c r="A54" s="14">
        <v>57</v>
      </c>
      <c r="B54" s="17" t="str">
        <f>CONCATENATE(Namen!B58)</f>
        <v/>
      </c>
      <c r="C54" s="15">
        <v>15</v>
      </c>
      <c r="D54" s="15">
        <v>1</v>
      </c>
      <c r="E54" s="4"/>
      <c r="F54" s="15">
        <v>16</v>
      </c>
      <c r="G54" s="15">
        <v>4</v>
      </c>
      <c r="H54" s="7"/>
      <c r="I54" s="17">
        <f t="shared" si="2"/>
        <v>0</v>
      </c>
      <c r="J54" s="9">
        <f t="shared" si="3"/>
        <v>53</v>
      </c>
    </row>
    <row r="55" spans="1:10" x14ac:dyDescent="0.25">
      <c r="A55" s="16">
        <v>52</v>
      </c>
      <c r="B55" s="11" t="str">
        <f>CONCATENATE(Namen!B53)</f>
        <v/>
      </c>
      <c r="C55" s="15">
        <v>13</v>
      </c>
      <c r="D55" s="15">
        <v>4</v>
      </c>
      <c r="E55" s="4"/>
      <c r="F55" s="15">
        <v>17</v>
      </c>
      <c r="G55" s="15">
        <v>1</v>
      </c>
      <c r="H55" s="7"/>
      <c r="I55" s="17">
        <f t="shared" si="2"/>
        <v>0</v>
      </c>
      <c r="J55" s="9">
        <f t="shared" si="3"/>
        <v>54</v>
      </c>
    </row>
    <row r="56" spans="1:10" x14ac:dyDescent="0.25">
      <c r="A56" s="16">
        <v>55</v>
      </c>
      <c r="B56" s="11" t="str">
        <f>CONCATENATE(Namen!B56)</f>
        <v/>
      </c>
      <c r="C56" s="15">
        <v>14</v>
      </c>
      <c r="D56" s="15">
        <v>3</v>
      </c>
      <c r="E56" s="4"/>
      <c r="F56" s="15">
        <v>17</v>
      </c>
      <c r="G56" s="15">
        <v>2</v>
      </c>
      <c r="H56" s="7"/>
      <c r="I56" s="17">
        <f t="shared" si="2"/>
        <v>0</v>
      </c>
      <c r="J56" s="9">
        <f t="shared" si="3"/>
        <v>55</v>
      </c>
    </row>
    <row r="57" spans="1:10" x14ac:dyDescent="0.25">
      <c r="A57" s="16">
        <v>58</v>
      </c>
      <c r="B57" s="11" t="str">
        <f>CONCATENATE(Namen!B59)</f>
        <v/>
      </c>
      <c r="C57" s="15">
        <v>15</v>
      </c>
      <c r="D57" s="15">
        <v>2</v>
      </c>
      <c r="E57" s="4"/>
      <c r="F57" s="15">
        <v>17</v>
      </c>
      <c r="G57" s="15">
        <v>3</v>
      </c>
      <c r="H57" s="7"/>
      <c r="I57" s="17">
        <f t="shared" si="2"/>
        <v>0</v>
      </c>
      <c r="J57" s="9">
        <f t="shared" si="3"/>
        <v>56</v>
      </c>
    </row>
    <row r="58" spans="1:10" x14ac:dyDescent="0.25">
      <c r="A58" s="14">
        <v>61</v>
      </c>
      <c r="B58" s="17" t="str">
        <f>CONCATENATE(Namen!B62)</f>
        <v/>
      </c>
      <c r="C58" s="15">
        <v>16</v>
      </c>
      <c r="D58" s="15">
        <v>1</v>
      </c>
      <c r="E58" s="4"/>
      <c r="F58" s="15">
        <v>17</v>
      </c>
      <c r="G58" s="15">
        <v>4</v>
      </c>
      <c r="H58" s="7"/>
      <c r="I58" s="17">
        <f t="shared" si="2"/>
        <v>0</v>
      </c>
      <c r="J58" s="9">
        <f t="shared" si="3"/>
        <v>57</v>
      </c>
    </row>
    <row r="59" spans="1:10" x14ac:dyDescent="0.25">
      <c r="A59" s="16">
        <v>56</v>
      </c>
      <c r="B59" s="11" t="str">
        <f>CONCATENATE(Namen!B57)</f>
        <v/>
      </c>
      <c r="C59" s="15">
        <v>14</v>
      </c>
      <c r="D59" s="15">
        <v>4</v>
      </c>
      <c r="E59" s="4"/>
      <c r="F59" s="15">
        <v>18</v>
      </c>
      <c r="G59" s="15">
        <v>1</v>
      </c>
      <c r="H59" s="7"/>
      <c r="I59" s="17">
        <f t="shared" si="2"/>
        <v>0</v>
      </c>
      <c r="J59" s="9">
        <f t="shared" si="3"/>
        <v>58</v>
      </c>
    </row>
    <row r="60" spans="1:10" x14ac:dyDescent="0.25">
      <c r="A60" s="16">
        <v>59</v>
      </c>
      <c r="B60" s="11" t="str">
        <f>CONCATENATE(Namen!B60)</f>
        <v/>
      </c>
      <c r="C60" s="15">
        <v>15</v>
      </c>
      <c r="D60" s="15">
        <v>3</v>
      </c>
      <c r="E60" s="4"/>
      <c r="F60" s="15">
        <v>18</v>
      </c>
      <c r="G60" s="15">
        <v>2</v>
      </c>
      <c r="H60" s="7"/>
      <c r="I60" s="17">
        <f t="shared" si="2"/>
        <v>0</v>
      </c>
      <c r="J60" s="9">
        <f t="shared" si="3"/>
        <v>59</v>
      </c>
    </row>
    <row r="61" spans="1:10" x14ac:dyDescent="0.25">
      <c r="A61" s="16">
        <v>62</v>
      </c>
      <c r="B61" s="11" t="str">
        <f>CONCATENATE(Namen!B63)</f>
        <v/>
      </c>
      <c r="C61" s="15">
        <v>16</v>
      </c>
      <c r="D61" s="15">
        <v>2</v>
      </c>
      <c r="E61" s="4"/>
      <c r="F61" s="15">
        <v>18</v>
      </c>
      <c r="G61" s="15">
        <v>3</v>
      </c>
      <c r="H61" s="7"/>
      <c r="I61" s="17">
        <f t="shared" si="2"/>
        <v>0</v>
      </c>
      <c r="J61" s="9">
        <f t="shared" si="3"/>
        <v>60</v>
      </c>
    </row>
    <row r="62" spans="1:10" x14ac:dyDescent="0.25">
      <c r="A62" s="14">
        <v>65</v>
      </c>
      <c r="B62" s="17" t="str">
        <f>CONCATENATE(Namen!B66)</f>
        <v/>
      </c>
      <c r="C62" s="15">
        <v>17</v>
      </c>
      <c r="D62" s="15">
        <v>1</v>
      </c>
      <c r="E62" s="4"/>
      <c r="F62" s="15">
        <v>18</v>
      </c>
      <c r="G62" s="15">
        <v>4</v>
      </c>
      <c r="H62" s="7"/>
      <c r="I62" s="17">
        <f t="shared" si="2"/>
        <v>0</v>
      </c>
      <c r="J62" s="9">
        <f t="shared" si="3"/>
        <v>61</v>
      </c>
    </row>
    <row r="63" spans="1:10" x14ac:dyDescent="0.25">
      <c r="A63" s="16">
        <v>60</v>
      </c>
      <c r="B63" s="11" t="str">
        <f>CONCATENATE(Namen!B61)</f>
        <v/>
      </c>
      <c r="C63" s="15">
        <v>15</v>
      </c>
      <c r="D63" s="15">
        <v>4</v>
      </c>
      <c r="E63" s="4"/>
      <c r="F63" s="15">
        <v>19</v>
      </c>
      <c r="G63" s="15">
        <v>1</v>
      </c>
      <c r="H63" s="7"/>
      <c r="I63" s="17">
        <f t="shared" si="2"/>
        <v>0</v>
      </c>
      <c r="J63" s="9">
        <f t="shared" si="3"/>
        <v>62</v>
      </c>
    </row>
    <row r="64" spans="1:10" x14ac:dyDescent="0.25">
      <c r="A64" s="16">
        <v>63</v>
      </c>
      <c r="B64" s="11" t="str">
        <f>CONCATENATE(Namen!B64)</f>
        <v/>
      </c>
      <c r="C64" s="15">
        <v>16</v>
      </c>
      <c r="D64" s="15">
        <v>3</v>
      </c>
      <c r="E64" s="4"/>
      <c r="F64" s="15">
        <v>19</v>
      </c>
      <c r="G64" s="15">
        <v>2</v>
      </c>
      <c r="H64" s="7"/>
      <c r="I64" s="17">
        <f t="shared" si="2"/>
        <v>0</v>
      </c>
      <c r="J64" s="9">
        <f t="shared" si="3"/>
        <v>63</v>
      </c>
    </row>
    <row r="65" spans="1:10" x14ac:dyDescent="0.25">
      <c r="A65" s="16">
        <v>66</v>
      </c>
      <c r="B65" s="11" t="str">
        <f>CONCATENATE(Namen!B67)</f>
        <v/>
      </c>
      <c r="C65" s="15">
        <v>17</v>
      </c>
      <c r="D65" s="15">
        <v>2</v>
      </c>
      <c r="E65" s="4"/>
      <c r="F65" s="15">
        <v>19</v>
      </c>
      <c r="G65" s="15">
        <v>3</v>
      </c>
      <c r="H65" s="7"/>
      <c r="I65" s="17">
        <f t="shared" si="2"/>
        <v>0</v>
      </c>
      <c r="J65" s="9">
        <f t="shared" si="3"/>
        <v>64</v>
      </c>
    </row>
    <row r="66" spans="1:10" x14ac:dyDescent="0.25">
      <c r="A66" s="14">
        <v>69</v>
      </c>
      <c r="B66" s="17" t="str">
        <f>CONCATENATE(Namen!B70)</f>
        <v/>
      </c>
      <c r="C66" s="15">
        <v>18</v>
      </c>
      <c r="D66" s="15">
        <v>1</v>
      </c>
      <c r="E66" s="4"/>
      <c r="F66" s="15">
        <v>19</v>
      </c>
      <c r="G66" s="15">
        <v>4</v>
      </c>
      <c r="H66" s="7"/>
      <c r="I66" s="17">
        <f t="shared" ref="I66:I97" si="4">SUM(E66)+H66</f>
        <v>0</v>
      </c>
      <c r="J66" s="9">
        <f t="shared" si="3"/>
        <v>65</v>
      </c>
    </row>
    <row r="67" spans="1:10" x14ac:dyDescent="0.25">
      <c r="A67" s="16">
        <v>64</v>
      </c>
      <c r="B67" s="11" t="str">
        <f>CONCATENATE(Namen!B65)</f>
        <v/>
      </c>
      <c r="C67" s="15">
        <v>16</v>
      </c>
      <c r="D67" s="15">
        <v>4</v>
      </c>
      <c r="E67" s="4"/>
      <c r="F67" s="15">
        <v>20</v>
      </c>
      <c r="G67" s="15">
        <v>1</v>
      </c>
      <c r="H67" s="7"/>
      <c r="I67" s="17">
        <f t="shared" si="4"/>
        <v>0</v>
      </c>
      <c r="J67" s="9">
        <f t="shared" si="3"/>
        <v>66</v>
      </c>
    </row>
    <row r="68" spans="1:10" x14ac:dyDescent="0.25">
      <c r="A68" s="16">
        <v>67</v>
      </c>
      <c r="B68" s="11" t="str">
        <f>CONCATENATE(Namen!B68)</f>
        <v/>
      </c>
      <c r="C68" s="15">
        <v>17</v>
      </c>
      <c r="D68" s="15">
        <v>3</v>
      </c>
      <c r="E68" s="4"/>
      <c r="F68" s="15">
        <v>20</v>
      </c>
      <c r="G68" s="15">
        <v>2</v>
      </c>
      <c r="H68" s="7"/>
      <c r="I68" s="17">
        <f t="shared" si="4"/>
        <v>0</v>
      </c>
      <c r="J68" s="9">
        <f t="shared" si="3"/>
        <v>67</v>
      </c>
    </row>
    <row r="69" spans="1:10" x14ac:dyDescent="0.25">
      <c r="A69" s="16">
        <v>70</v>
      </c>
      <c r="B69" s="11" t="str">
        <f>CONCATENATE(Namen!B71)</f>
        <v/>
      </c>
      <c r="C69" s="15">
        <v>18</v>
      </c>
      <c r="D69" s="15">
        <v>2</v>
      </c>
      <c r="E69" s="4"/>
      <c r="F69" s="15">
        <v>20</v>
      </c>
      <c r="G69" s="15">
        <v>3</v>
      </c>
      <c r="H69" s="7"/>
      <c r="I69" s="17">
        <f t="shared" si="4"/>
        <v>0</v>
      </c>
      <c r="J69" s="9">
        <f t="shared" si="3"/>
        <v>68</v>
      </c>
    </row>
    <row r="70" spans="1:10" x14ac:dyDescent="0.25">
      <c r="A70" s="14">
        <v>73</v>
      </c>
      <c r="B70" s="17" t="str">
        <f>CONCATENATE(Namen!B74)</f>
        <v/>
      </c>
      <c r="C70" s="15">
        <v>19</v>
      </c>
      <c r="D70" s="15">
        <v>1</v>
      </c>
      <c r="E70" s="4"/>
      <c r="F70" s="15">
        <v>20</v>
      </c>
      <c r="G70" s="15">
        <v>4</v>
      </c>
      <c r="H70" s="7"/>
      <c r="I70" s="17">
        <f t="shared" si="4"/>
        <v>0</v>
      </c>
      <c r="J70" s="9">
        <f t="shared" si="3"/>
        <v>69</v>
      </c>
    </row>
  </sheetData>
  <sortState ref="A2:J70">
    <sortCondition descending="1" ref="I2:I70"/>
    <sortCondition ref="J2:J70"/>
  </sortState>
  <pageMargins left="0.51181102362204722" right="0.51181102362204722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opLeftCell="A4" workbookViewId="0">
      <selection activeCell="B13" sqref="B13"/>
    </sheetView>
  </sheetViews>
  <sheetFormatPr baseColWidth="10" defaultColWidth="11.42578125" defaultRowHeight="15" x14ac:dyDescent="0.25"/>
  <cols>
    <col min="1" max="16384" width="11.42578125" style="2"/>
  </cols>
  <sheetData>
    <row r="1" spans="1:9" ht="30.75" customHeight="1" x14ac:dyDescent="0.35">
      <c r="A1" s="3" t="s">
        <v>11</v>
      </c>
    </row>
    <row r="2" spans="1:9" ht="15.6" x14ac:dyDescent="0.35">
      <c r="A2" s="1" t="s">
        <v>16</v>
      </c>
    </row>
    <row r="3" spans="1:9" ht="15.75" x14ac:dyDescent="0.25">
      <c r="A3" s="2" t="s">
        <v>15</v>
      </c>
    </row>
    <row r="4" spans="1:9" x14ac:dyDescent="0.25">
      <c r="A4" s="21" t="s">
        <v>33</v>
      </c>
    </row>
    <row r="5" spans="1:9" ht="15.6" x14ac:dyDescent="0.35">
      <c r="A5" s="2" t="s">
        <v>12</v>
      </c>
    </row>
    <row r="6" spans="1:9" x14ac:dyDescent="0.25">
      <c r="A6" s="2" t="s">
        <v>13</v>
      </c>
    </row>
    <row r="7" spans="1:9" x14ac:dyDescent="0.25">
      <c r="A7" s="2" t="s">
        <v>14</v>
      </c>
    </row>
    <row r="9" spans="1:9" ht="15.6" x14ac:dyDescent="0.35">
      <c r="A9" s="1" t="s">
        <v>17</v>
      </c>
    </row>
    <row r="10" spans="1:9" x14ac:dyDescent="0.25">
      <c r="A10" s="2" t="s">
        <v>18</v>
      </c>
      <c r="F10" s="19" t="s">
        <v>32</v>
      </c>
      <c r="G10" s="20"/>
      <c r="H10" s="20"/>
      <c r="I10" s="20"/>
    </row>
    <row r="11" spans="1:9" ht="15.6" x14ac:dyDescent="0.35">
      <c r="A11" s="2" t="s">
        <v>19</v>
      </c>
    </row>
    <row r="12" spans="1:9" ht="15.6" x14ac:dyDescent="0.35">
      <c r="A12" s="2" t="s">
        <v>20</v>
      </c>
    </row>
    <row r="13" spans="1:9" x14ac:dyDescent="0.25">
      <c r="A13" s="2" t="s">
        <v>21</v>
      </c>
    </row>
    <row r="14" spans="1:9" ht="15.6" x14ac:dyDescent="0.35">
      <c r="A14" s="2" t="s">
        <v>22</v>
      </c>
    </row>
    <row r="15" spans="1:9" ht="15.6" x14ac:dyDescent="0.35">
      <c r="A15" s="2" t="s">
        <v>24</v>
      </c>
    </row>
    <row r="16" spans="1:9" x14ac:dyDescent="0.25">
      <c r="A16" s="2" t="s">
        <v>23</v>
      </c>
    </row>
    <row r="18" spans="1:1" ht="15.6" x14ac:dyDescent="0.35">
      <c r="A18" s="2" t="s">
        <v>25</v>
      </c>
    </row>
    <row r="19" spans="1:1" ht="15.6" x14ac:dyDescent="0.35">
      <c r="A19" s="2" t="s">
        <v>26</v>
      </c>
    </row>
    <row r="20" spans="1:1" ht="15.6" x14ac:dyDescent="0.35">
      <c r="A20" s="2" t="s">
        <v>27</v>
      </c>
    </row>
    <row r="21" spans="1:1" x14ac:dyDescent="0.25">
      <c r="A21" s="2" t="s">
        <v>28</v>
      </c>
    </row>
    <row r="23" spans="1:1" x14ac:dyDescent="0.25">
      <c r="A23" s="2" t="s">
        <v>29</v>
      </c>
    </row>
    <row r="24" spans="1:1" ht="15.6" x14ac:dyDescent="0.35">
      <c r="A24" s="2" t="s">
        <v>30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Namen</vt:lpstr>
      <vt:lpstr>Ergebnisse</vt:lpstr>
      <vt:lpstr>Erklärungen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Binder</dc:creator>
  <cp:lastModifiedBy>herbertle</cp:lastModifiedBy>
  <dcterms:created xsi:type="dcterms:W3CDTF">2014-12-23T18:08:42Z</dcterms:created>
  <dcterms:modified xsi:type="dcterms:W3CDTF">2025-12-29T09:34:31Z</dcterms:modified>
</cp:coreProperties>
</file>