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xr:revisionPtr revIDLastSave="0" documentId="11_472CA3577BFBBD44A1A3F606FC9F743F3AA94332" xr6:coauthVersionLast="47" xr6:coauthVersionMax="47" xr10:uidLastSave="{00000000-0000-0000-0000-000000000000}"/>
  <bookViews>
    <workbookView xWindow="120" yWindow="120" windowWidth="20730" windowHeight="11760" activeTab="1" xr2:uid="{00000000-000D-0000-FFFF-FFFF00000000}"/>
  </bookViews>
  <sheets>
    <sheet name="Namen" sheetId="4" r:id="rId1"/>
    <sheet name="Ergebnisse" sheetId="1" r:id="rId2"/>
    <sheet name="Erklärungen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I15" i="1"/>
  <c r="B11" i="1"/>
  <c r="B42" i="1"/>
  <c r="B24" i="1"/>
  <c r="B23" i="1"/>
  <c r="B19" i="1"/>
  <c r="B12" i="1"/>
  <c r="B41" i="1"/>
  <c r="B8" i="1"/>
  <c r="B54" i="1"/>
  <c r="B50" i="1"/>
  <c r="B49" i="1"/>
  <c r="B48" i="1"/>
  <c r="B15" i="1"/>
  <c r="B32" i="1"/>
  <c r="B38" i="1"/>
  <c r="B40" i="1"/>
  <c r="B17" i="1"/>
  <c r="B56" i="1"/>
  <c r="B14" i="1"/>
  <c r="B9" i="1"/>
  <c r="B51" i="1"/>
  <c r="B55" i="1"/>
  <c r="B46" i="1"/>
  <c r="B29" i="1"/>
  <c r="B20" i="1"/>
  <c r="B45" i="1"/>
  <c r="B31" i="1"/>
  <c r="B27" i="1"/>
  <c r="B37" i="1"/>
  <c r="B34" i="1"/>
  <c r="B16" i="1"/>
  <c r="B4" i="1"/>
  <c r="B52" i="1"/>
  <c r="B22" i="1"/>
  <c r="B3" i="1"/>
  <c r="B10" i="1"/>
  <c r="B47" i="1"/>
  <c r="B25" i="1"/>
  <c r="B5" i="1"/>
  <c r="B30" i="1"/>
  <c r="B26" i="1"/>
  <c r="B35" i="1"/>
  <c r="B44" i="1"/>
  <c r="B33" i="1"/>
  <c r="B53" i="1"/>
  <c r="B21" i="1"/>
  <c r="B43" i="1"/>
  <c r="B18" i="1"/>
  <c r="B39" i="1"/>
  <c r="B7" i="1"/>
  <c r="B13" i="1"/>
  <c r="B36" i="1"/>
  <c r="B28" i="1"/>
  <c r="I24" i="1"/>
  <c r="I36" i="1"/>
  <c r="I28" i="1"/>
  <c r="I23" i="1"/>
  <c r="I41" i="1"/>
  <c r="I50" i="1"/>
  <c r="I19" i="1"/>
  <c r="I8" i="1"/>
  <c r="I11" i="1"/>
  <c r="I54" i="1"/>
  <c r="I42" i="1"/>
  <c r="B2" i="1"/>
  <c r="I12" i="1"/>
  <c r="I2" i="1"/>
  <c r="I48" i="1"/>
  <c r="I32" i="1"/>
  <c r="I38" i="1"/>
  <c r="I40" i="1"/>
  <c r="I17" i="1"/>
  <c r="I56" i="1"/>
  <c r="I14" i="1"/>
  <c r="I9" i="1"/>
  <c r="I51" i="1"/>
  <c r="I55" i="1"/>
  <c r="I6" i="1"/>
  <c r="I31" i="1"/>
  <c r="I46" i="1"/>
  <c r="I29" i="1"/>
  <c r="I20" i="1"/>
  <c r="I27" i="1"/>
  <c r="I37" i="1"/>
  <c r="I34" i="1"/>
  <c r="I16" i="1"/>
  <c r="I4" i="1"/>
  <c r="I52" i="1"/>
  <c r="I22" i="1"/>
  <c r="I3" i="1"/>
  <c r="I10" i="1"/>
  <c r="I47" i="1"/>
  <c r="I25" i="1"/>
  <c r="I5" i="1"/>
  <c r="I30" i="1"/>
  <c r="I26" i="1"/>
  <c r="I35" i="1"/>
  <c r="I44" i="1"/>
  <c r="I33" i="1"/>
  <c r="I53" i="1"/>
  <c r="I21" i="1"/>
  <c r="I43" i="1"/>
  <c r="I18" i="1"/>
  <c r="I39" i="1"/>
  <c r="I7" i="1"/>
  <c r="I13" i="1"/>
  <c r="I49" i="1"/>
  <c r="I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</calcChain>
</file>

<file path=xl/sharedStrings.xml><?xml version="1.0" encoding="utf-8"?>
<sst xmlns="http://schemas.openxmlformats.org/spreadsheetml/2006/main" count="90" uniqueCount="86">
  <si>
    <t>Startnummer</t>
  </si>
  <si>
    <t>Name, Vorname</t>
  </si>
  <si>
    <t>Startnr</t>
  </si>
  <si>
    <t>1.Pl</t>
  </si>
  <si>
    <t>Erg 1</t>
  </si>
  <si>
    <t>2. Pl</t>
  </si>
  <si>
    <t>Gesamt</t>
  </si>
  <si>
    <t>1. S.</t>
  </si>
  <si>
    <t>2. S.</t>
  </si>
  <si>
    <t xml:space="preserve"> </t>
  </si>
  <si>
    <t>Erg 2</t>
  </si>
  <si>
    <t>Name Vorname</t>
  </si>
  <si>
    <t>Hinweise</t>
  </si>
  <si>
    <t>Immer darauf achten, dass der Name bei der richtigen Startnummer steht.</t>
  </si>
  <si>
    <t>Die Namen werden automatisch bei "Ergebnisse" eingefügt.</t>
  </si>
  <si>
    <t>Namenskorrektur nur im Datenblatt "Namen" ändern.</t>
  </si>
  <si>
    <r>
      <t xml:space="preserve">Zuallererst bei der Anmeldung Datenblatt </t>
    </r>
    <r>
      <rPr>
        <b/>
        <sz val="12"/>
        <color theme="1"/>
        <rFont val="Arial"/>
        <family val="2"/>
      </rPr>
      <t>"Namen"</t>
    </r>
    <r>
      <rPr>
        <sz val="12"/>
        <color theme="1"/>
        <rFont val="Arial"/>
        <family val="2"/>
      </rPr>
      <t xml:space="preserve"> öffnen.</t>
    </r>
  </si>
  <si>
    <t>Namen</t>
  </si>
  <si>
    <t>Ergebnisse</t>
  </si>
  <si>
    <t>Nach Ende der Serie 1 Datenblatt "Ergebnisse" öffnen.</t>
  </si>
  <si>
    <t>Es ist schon nach Tischen und Platz sortiert.</t>
  </si>
  <si>
    <t>Ergebnisse eingeben in Spalte "Erg 1</t>
  </si>
  <si>
    <t>Wenn alle Ergebnisse eingegeben, dann sortieren für die 2. Serie.</t>
  </si>
  <si>
    <t>Sortieren geht so: Zeile 2 bis 61 markieren, dann sortieren nach Spalte F und G. Immer aufsteigend.</t>
  </si>
  <si>
    <t xml:space="preserve">Nun aber absteigend. </t>
  </si>
  <si>
    <t>Die Platzierungen stehen dann hinten richtig.</t>
  </si>
  <si>
    <t>Am besten man macht eine Kopie dieser Datei und übt mal.</t>
  </si>
  <si>
    <t>Viel Vergnügen</t>
  </si>
  <si>
    <t>HerBi</t>
  </si>
  <si>
    <t>Platzg.</t>
  </si>
  <si>
    <t>Gelbe Zellen dürfen nicht beschriftet werden</t>
  </si>
  <si>
    <t>Dort Namen eingeben. Das Arbeitsblatt ist geschützt. Passwort: Timo</t>
  </si>
  <si>
    <t>Binder Herbert</t>
  </si>
  <si>
    <t>Böhl, Eberhard</t>
  </si>
  <si>
    <t>Siegler, Frank</t>
  </si>
  <si>
    <t>Köber, Horst</t>
  </si>
  <si>
    <t>Ludwig, Han s-Peter</t>
  </si>
  <si>
    <t>Knoll, Peter</t>
  </si>
  <si>
    <t>Guelacti,Ertugrul</t>
  </si>
  <si>
    <t>Hauser, Waldemar</t>
  </si>
  <si>
    <t>Klein, Christa</t>
  </si>
  <si>
    <t>Ackermann, Stefan</t>
  </si>
  <si>
    <t>Hettrich, Kurt</t>
  </si>
  <si>
    <t>Menzel, Detlef</t>
  </si>
  <si>
    <t>Hantke, Michael</t>
  </si>
  <si>
    <t>Baranowski, Eckhardt</t>
  </si>
  <si>
    <t>Abicht, Karl-Heinz</t>
  </si>
  <si>
    <t>Rinderknecht, Rolf</t>
  </si>
  <si>
    <t>Schulz, Joachim</t>
  </si>
  <si>
    <t>Klammt, Alfred</t>
  </si>
  <si>
    <t>Breit, Jutta</t>
  </si>
  <si>
    <t>Maier, Timo</t>
  </si>
  <si>
    <t>Nagel, Carola</t>
  </si>
  <si>
    <t>Nestler, Stephan</t>
  </si>
  <si>
    <t>Schmid, Roland</t>
  </si>
  <si>
    <t>Nestler, Karlheinz</t>
  </si>
  <si>
    <t>Presser, Ilse</t>
  </si>
  <si>
    <t>Schomacker, Annette</t>
  </si>
  <si>
    <t>Eisenhauer, Klaus</t>
  </si>
  <si>
    <t>Iwanek, Manfred</t>
  </si>
  <si>
    <t>Dietz, Thomas</t>
  </si>
  <si>
    <t>Janusch, Uwe</t>
  </si>
  <si>
    <t>Ruckwied, Kurt</t>
  </si>
  <si>
    <t>Huonker, Andreas</t>
  </si>
  <si>
    <t>Henzler, Joachim</t>
  </si>
  <si>
    <t>Salaev, Monika</t>
  </si>
  <si>
    <t>Novak, Andreas</t>
  </si>
  <si>
    <t>Klose, Rudi</t>
  </si>
  <si>
    <t>Arnold, Alfred</t>
  </si>
  <si>
    <t>Röhm, Ulrich</t>
  </si>
  <si>
    <t>Vieth, Albert</t>
  </si>
  <si>
    <t>Pfeifffer, Richard</t>
  </si>
  <si>
    <t>Maier, Helga</t>
  </si>
  <si>
    <t>Ramin, Klaus</t>
  </si>
  <si>
    <t>Altenburg, Rolf</t>
  </si>
  <si>
    <t>Heyd, Albrecht</t>
  </si>
  <si>
    <t>Naumann, Walter</t>
  </si>
  <si>
    <t>Auwerter, Eberhard</t>
  </si>
  <si>
    <t>Danisch, Holger</t>
  </si>
  <si>
    <t>Telpl, Frank</t>
  </si>
  <si>
    <t>Bley, Martin</t>
  </si>
  <si>
    <t>Schmid, Heiko</t>
  </si>
  <si>
    <t>Grünenwald, Reiner</t>
  </si>
  <si>
    <t>Stopper, Bruno</t>
  </si>
  <si>
    <t>Eissler, Gerd</t>
  </si>
  <si>
    <t>Tröber, Falk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</si>
</sst>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0" borderId="1" xfId="0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1"/>
  <sheetViews>
    <sheetView topLeftCell="A4" workbookViewId="0">
      <selection activeCell="B19" sqref="B19"/>
    </sheetView>
  </sheetViews>
  <sheetFormatPr defaultColWidth="11.43359375" defaultRowHeight="18" x14ac:dyDescent="0.2"/>
  <cols>
    <col min="1" max="1" width="23" style="17" customWidth="1"/>
    <col min="2" max="2" width="39.14453125" style="16" customWidth="1"/>
    <col min="3" max="3" width="17.62109375" style="2" customWidth="1"/>
    <col min="4" max="16384" width="11.43359375" style="2"/>
  </cols>
  <sheetData>
    <row r="1" spans="1:2" x14ac:dyDescent="0.2">
      <c r="A1" s="12" t="s">
        <v>0</v>
      </c>
      <c r="B1" s="22" t="s">
        <v>1</v>
      </c>
    </row>
    <row r="2" spans="1:2" x14ac:dyDescent="0.2">
      <c r="A2" s="12">
        <v>1</v>
      </c>
      <c r="B2" s="15" t="s">
        <v>40</v>
      </c>
    </row>
    <row r="3" spans="1:2" x14ac:dyDescent="0.2">
      <c r="A3" s="13">
        <v>2</v>
      </c>
      <c r="B3" s="32" t="s">
        <v>33</v>
      </c>
    </row>
    <row r="4" spans="1:2" x14ac:dyDescent="0.2">
      <c r="A4" s="13">
        <v>3</v>
      </c>
      <c r="B4" s="15" t="s">
        <v>34</v>
      </c>
    </row>
    <row r="5" spans="1:2" x14ac:dyDescent="0.2">
      <c r="A5" s="13">
        <v>4</v>
      </c>
      <c r="B5" s="15" t="s">
        <v>36</v>
      </c>
    </row>
    <row r="6" spans="1:2" x14ac:dyDescent="0.2">
      <c r="A6" s="12">
        <v>5</v>
      </c>
      <c r="B6" s="15" t="s">
        <v>41</v>
      </c>
    </row>
    <row r="7" spans="1:2" x14ac:dyDescent="0.2">
      <c r="A7" s="13">
        <v>6</v>
      </c>
      <c r="B7" s="15" t="s">
        <v>37</v>
      </c>
    </row>
    <row r="8" spans="1:2" x14ac:dyDescent="0.2">
      <c r="A8" s="13">
        <v>7</v>
      </c>
      <c r="B8" s="15" t="s">
        <v>35</v>
      </c>
    </row>
    <row r="9" spans="1:2" x14ac:dyDescent="0.2">
      <c r="A9" s="13">
        <v>8</v>
      </c>
      <c r="B9" s="15" t="s">
        <v>38</v>
      </c>
    </row>
    <row r="10" spans="1:2" x14ac:dyDescent="0.2">
      <c r="A10" s="12">
        <v>9</v>
      </c>
      <c r="B10" s="15" t="s">
        <v>9</v>
      </c>
    </row>
    <row r="11" spans="1:2" x14ac:dyDescent="0.2">
      <c r="A11" s="13">
        <v>10</v>
      </c>
      <c r="B11" s="15" t="s">
        <v>39</v>
      </c>
    </row>
    <row r="12" spans="1:2" x14ac:dyDescent="0.2">
      <c r="A12" s="13">
        <v>11</v>
      </c>
      <c r="B12" s="15" t="s">
        <v>42</v>
      </c>
    </row>
    <row r="13" spans="1:2" x14ac:dyDescent="0.2">
      <c r="A13" s="13">
        <v>12</v>
      </c>
      <c r="B13" s="15" t="s">
        <v>45</v>
      </c>
    </row>
    <row r="14" spans="1:2" x14ac:dyDescent="0.2">
      <c r="A14" s="12">
        <v>13</v>
      </c>
      <c r="B14" s="15" t="s">
        <v>32</v>
      </c>
    </row>
    <row r="15" spans="1:2" x14ac:dyDescent="0.2">
      <c r="A15" s="13">
        <v>14</v>
      </c>
      <c r="B15" s="15" t="s">
        <v>46</v>
      </c>
    </row>
    <row r="16" spans="1:2" x14ac:dyDescent="0.2">
      <c r="A16" s="13">
        <v>15</v>
      </c>
      <c r="B16" s="15" t="s">
        <v>43</v>
      </c>
    </row>
    <row r="17" spans="1:2" x14ac:dyDescent="0.2">
      <c r="A17" s="13">
        <v>16</v>
      </c>
      <c r="B17" s="15" t="s">
        <v>47</v>
      </c>
    </row>
    <row r="18" spans="1:2" x14ac:dyDescent="0.2">
      <c r="A18" s="12">
        <v>17</v>
      </c>
      <c r="B18" s="15" t="s">
        <v>44</v>
      </c>
    </row>
    <row r="19" spans="1:2" x14ac:dyDescent="0.2">
      <c r="A19" s="13">
        <v>18</v>
      </c>
      <c r="B19" s="15" t="s">
        <v>48</v>
      </c>
    </row>
    <row r="20" spans="1:2" x14ac:dyDescent="0.2">
      <c r="A20" s="13">
        <v>19</v>
      </c>
      <c r="B20" s="15" t="s">
        <v>60</v>
      </c>
    </row>
    <row r="21" spans="1:2" x14ac:dyDescent="0.2">
      <c r="A21" s="13">
        <v>20</v>
      </c>
      <c r="B21" s="15" t="s">
        <v>63</v>
      </c>
    </row>
    <row r="22" spans="1:2" x14ac:dyDescent="0.2">
      <c r="A22" s="12">
        <v>21</v>
      </c>
      <c r="B22" s="15" t="s">
        <v>49</v>
      </c>
    </row>
    <row r="23" spans="1:2" x14ac:dyDescent="0.2">
      <c r="A23" s="13">
        <v>22</v>
      </c>
      <c r="B23" s="15" t="s">
        <v>50</v>
      </c>
    </row>
    <row r="24" spans="1:2" x14ac:dyDescent="0.2">
      <c r="A24" s="13">
        <v>23</v>
      </c>
      <c r="B24" s="15" t="s">
        <v>64</v>
      </c>
    </row>
    <row r="25" spans="1:2" x14ac:dyDescent="0.2">
      <c r="A25" s="13">
        <v>24</v>
      </c>
      <c r="B25" s="15" t="s">
        <v>65</v>
      </c>
    </row>
    <row r="26" spans="1:2" x14ac:dyDescent="0.2">
      <c r="A26" s="12">
        <v>25</v>
      </c>
      <c r="B26" s="15" t="s">
        <v>51</v>
      </c>
    </row>
    <row r="27" spans="1:2" x14ac:dyDescent="0.2">
      <c r="A27" s="13">
        <v>26</v>
      </c>
      <c r="B27" s="15" t="s">
        <v>52</v>
      </c>
    </row>
    <row r="28" spans="1:2" x14ac:dyDescent="0.2">
      <c r="A28" s="13">
        <v>27</v>
      </c>
      <c r="B28" s="15" t="s">
        <v>66</v>
      </c>
    </row>
    <row r="29" spans="1:2" x14ac:dyDescent="0.2">
      <c r="A29" s="13">
        <v>28</v>
      </c>
      <c r="B29" s="15" t="s">
        <v>67</v>
      </c>
    </row>
    <row r="30" spans="1:2" x14ac:dyDescent="0.2">
      <c r="A30" s="12">
        <v>29</v>
      </c>
      <c r="B30" s="15" t="s">
        <v>53</v>
      </c>
    </row>
    <row r="31" spans="1:2" x14ac:dyDescent="0.2">
      <c r="A31" s="13">
        <v>30</v>
      </c>
      <c r="B31" s="15" t="s">
        <v>54</v>
      </c>
    </row>
    <row r="32" spans="1:2" x14ac:dyDescent="0.2">
      <c r="A32" s="13">
        <v>31</v>
      </c>
      <c r="B32" s="15" t="s">
        <v>68</v>
      </c>
    </row>
    <row r="33" spans="1:2" x14ac:dyDescent="0.2">
      <c r="A33" s="13">
        <v>32</v>
      </c>
      <c r="B33" s="15" t="s">
        <v>69</v>
      </c>
    </row>
    <row r="34" spans="1:2" x14ac:dyDescent="0.2">
      <c r="A34" s="12">
        <v>33</v>
      </c>
      <c r="B34" s="15" t="s">
        <v>55</v>
      </c>
    </row>
    <row r="35" spans="1:2" x14ac:dyDescent="0.2">
      <c r="A35" s="13">
        <v>34</v>
      </c>
      <c r="B35" s="15" t="s">
        <v>70</v>
      </c>
    </row>
    <row r="36" spans="1:2" x14ac:dyDescent="0.2">
      <c r="A36" s="13">
        <v>35</v>
      </c>
      <c r="B36" s="15" t="s">
        <v>71</v>
      </c>
    </row>
    <row r="37" spans="1:2" x14ac:dyDescent="0.2">
      <c r="A37" s="13">
        <v>36</v>
      </c>
      <c r="B37" s="15" t="s">
        <v>73</v>
      </c>
    </row>
    <row r="38" spans="1:2" x14ac:dyDescent="0.2">
      <c r="A38" s="12">
        <v>37</v>
      </c>
      <c r="B38" s="25" t="s">
        <v>56</v>
      </c>
    </row>
    <row r="39" spans="1:2" x14ac:dyDescent="0.2">
      <c r="A39" s="13">
        <v>38</v>
      </c>
      <c r="B39" s="25" t="s">
        <v>72</v>
      </c>
    </row>
    <row r="40" spans="1:2" x14ac:dyDescent="0.2">
      <c r="A40" s="13">
        <v>39</v>
      </c>
      <c r="B40" s="25" t="s">
        <v>74</v>
      </c>
    </row>
    <row r="41" spans="1:2" x14ac:dyDescent="0.2">
      <c r="A41" s="13">
        <v>40</v>
      </c>
      <c r="B41" s="25" t="s">
        <v>75</v>
      </c>
    </row>
    <row r="42" spans="1:2" x14ac:dyDescent="0.2">
      <c r="A42" s="12">
        <v>41</v>
      </c>
      <c r="B42" s="25" t="s">
        <v>57</v>
      </c>
    </row>
    <row r="43" spans="1:2" x14ac:dyDescent="0.2">
      <c r="A43" s="13">
        <v>42</v>
      </c>
      <c r="B43" s="25" t="s">
        <v>76</v>
      </c>
    </row>
    <row r="44" spans="1:2" x14ac:dyDescent="0.2">
      <c r="A44" s="13">
        <v>43</v>
      </c>
      <c r="B44" s="25" t="s">
        <v>77</v>
      </c>
    </row>
    <row r="45" spans="1:2" x14ac:dyDescent="0.2">
      <c r="A45" s="13">
        <v>44</v>
      </c>
      <c r="B45" s="25" t="s">
        <v>78</v>
      </c>
    </row>
    <row r="46" spans="1:2" x14ac:dyDescent="0.2">
      <c r="A46" s="12">
        <v>45</v>
      </c>
      <c r="B46" s="24" t="s">
        <v>58</v>
      </c>
    </row>
    <row r="47" spans="1:2" x14ac:dyDescent="0.2">
      <c r="A47" s="13">
        <v>46</v>
      </c>
      <c r="B47" s="25" t="s">
        <v>79</v>
      </c>
    </row>
    <row r="48" spans="1:2" x14ac:dyDescent="0.2">
      <c r="A48" s="13">
        <v>47</v>
      </c>
      <c r="B48" s="15" t="s">
        <v>80</v>
      </c>
    </row>
    <row r="49" spans="1:2" x14ac:dyDescent="0.2">
      <c r="A49" s="13">
        <v>48</v>
      </c>
      <c r="B49" s="15" t="s">
        <v>81</v>
      </c>
    </row>
    <row r="50" spans="1:2" x14ac:dyDescent="0.2">
      <c r="A50" s="12">
        <v>49</v>
      </c>
      <c r="B50" s="25" t="s">
        <v>59</v>
      </c>
    </row>
    <row r="51" spans="1:2" x14ac:dyDescent="0.2">
      <c r="A51" s="13">
        <v>50</v>
      </c>
      <c r="B51" s="25" t="s">
        <v>82</v>
      </c>
    </row>
    <row r="52" spans="1:2" x14ac:dyDescent="0.2">
      <c r="A52" s="13">
        <v>51</v>
      </c>
      <c r="B52" s="15" t="s">
        <v>83</v>
      </c>
    </row>
    <row r="53" spans="1:2" x14ac:dyDescent="0.2">
      <c r="A53" s="13">
        <v>52</v>
      </c>
      <c r="B53" s="15" t="s">
        <v>84</v>
      </c>
    </row>
    <row r="54" spans="1:2" x14ac:dyDescent="0.2">
      <c r="A54" s="12">
        <v>53</v>
      </c>
      <c r="B54" s="15" t="s">
        <v>61</v>
      </c>
    </row>
    <row r="55" spans="1:2" x14ac:dyDescent="0.2">
      <c r="A55" s="13">
        <v>54</v>
      </c>
      <c r="B55" s="25" t="s">
        <v>85</v>
      </c>
    </row>
    <row r="56" spans="1:2" x14ac:dyDescent="0.2">
      <c r="A56" s="13">
        <v>55</v>
      </c>
      <c r="B56" s="15" t="s">
        <v>62</v>
      </c>
    </row>
    <row r="57" spans="1:2" x14ac:dyDescent="0.2">
      <c r="A57" s="13">
        <v>56</v>
      </c>
      <c r="B57" s="15"/>
    </row>
    <row r="58" spans="1:2" x14ac:dyDescent="0.2">
      <c r="A58" s="12">
        <v>57</v>
      </c>
      <c r="B58" s="25"/>
    </row>
    <row r="59" spans="1:2" x14ac:dyDescent="0.2">
      <c r="A59" s="13">
        <v>58</v>
      </c>
      <c r="B59" s="25"/>
    </row>
    <row r="60" spans="1:2" x14ac:dyDescent="0.2">
      <c r="A60" s="13">
        <v>59</v>
      </c>
      <c r="B60" s="25"/>
    </row>
    <row r="61" spans="1:2" x14ac:dyDescent="0.2">
      <c r="A61" s="13">
        <v>60</v>
      </c>
      <c r="B61" s="25"/>
    </row>
    <row r="62" spans="1:2" x14ac:dyDescent="0.2">
      <c r="A62" s="12">
        <v>61</v>
      </c>
      <c r="B62" s="24"/>
    </row>
    <row r="63" spans="1:2" x14ac:dyDescent="0.2">
      <c r="A63" s="13">
        <v>62</v>
      </c>
      <c r="B63" s="25"/>
    </row>
    <row r="64" spans="1:2" x14ac:dyDescent="0.2">
      <c r="A64" s="13">
        <v>63</v>
      </c>
      <c r="B64" s="25"/>
    </row>
    <row r="65" spans="1:2" x14ac:dyDescent="0.2">
      <c r="A65" s="13">
        <v>64</v>
      </c>
      <c r="B65" s="25"/>
    </row>
    <row r="66" spans="1:2" x14ac:dyDescent="0.2">
      <c r="A66" s="12">
        <v>65</v>
      </c>
      <c r="B66" s="25"/>
    </row>
    <row r="67" spans="1:2" x14ac:dyDescent="0.2">
      <c r="A67" s="13">
        <v>66</v>
      </c>
      <c r="B67" s="25"/>
    </row>
    <row r="68" spans="1:2" x14ac:dyDescent="0.2">
      <c r="A68" s="13">
        <v>67</v>
      </c>
      <c r="B68" s="25"/>
    </row>
    <row r="69" spans="1:2" x14ac:dyDescent="0.2">
      <c r="A69" s="13">
        <v>68</v>
      </c>
      <c r="B69" s="25"/>
    </row>
    <row r="70" spans="1:2" x14ac:dyDescent="0.2">
      <c r="A70" s="12">
        <v>69</v>
      </c>
      <c r="B70" s="25"/>
    </row>
    <row r="71" spans="1:2" x14ac:dyDescent="0.2">
      <c r="A71" s="13">
        <v>70</v>
      </c>
      <c r="B71" s="25"/>
    </row>
    <row r="72" spans="1:2" x14ac:dyDescent="0.2">
      <c r="A72" s="13">
        <v>71</v>
      </c>
      <c r="B72" s="25"/>
    </row>
    <row r="73" spans="1:2" x14ac:dyDescent="0.2">
      <c r="A73" s="13">
        <v>72</v>
      </c>
      <c r="B73" s="25"/>
    </row>
    <row r="74" spans="1:2" x14ac:dyDescent="0.2">
      <c r="A74" s="12">
        <v>73</v>
      </c>
      <c r="B74" s="25"/>
    </row>
    <row r="75" spans="1:2" x14ac:dyDescent="0.2">
      <c r="A75" s="13">
        <v>74</v>
      </c>
      <c r="B75" s="25"/>
    </row>
    <row r="76" spans="1:2" x14ac:dyDescent="0.2">
      <c r="A76" s="13">
        <v>75</v>
      </c>
      <c r="B76" s="25"/>
    </row>
    <row r="77" spans="1:2" x14ac:dyDescent="0.2">
      <c r="A77" s="13">
        <v>76</v>
      </c>
      <c r="B77" s="24"/>
    </row>
    <row r="78" spans="1:2" x14ac:dyDescent="0.2">
      <c r="A78" s="12">
        <v>77</v>
      </c>
      <c r="B78" s="24" t="s">
        <v>9</v>
      </c>
    </row>
    <row r="79" spans="1:2" x14ac:dyDescent="0.2">
      <c r="A79" s="13">
        <v>78</v>
      </c>
      <c r="B79" s="24" t="s">
        <v>9</v>
      </c>
    </row>
    <row r="80" spans="1:2" x14ac:dyDescent="0.2">
      <c r="A80" s="13">
        <v>79</v>
      </c>
      <c r="B80" s="14"/>
    </row>
    <row r="81" spans="1:2" x14ac:dyDescent="0.2">
      <c r="A81" s="13">
        <v>80</v>
      </c>
      <c r="B81" s="14" t="s">
        <v>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tabSelected="1" topLeftCell="A19" zoomScaleNormal="100" workbookViewId="0">
      <selection activeCell="Q11" sqref="Q11"/>
    </sheetView>
  </sheetViews>
  <sheetFormatPr defaultColWidth="11.43359375" defaultRowHeight="14.25" x14ac:dyDescent="0.2"/>
  <cols>
    <col min="1" max="1" width="6.3203125" style="28" customWidth="1"/>
    <col min="2" max="2" width="22.734375" style="29" customWidth="1"/>
    <col min="3" max="3" width="4.9765625" style="10" customWidth="1"/>
    <col min="4" max="4" width="5.24609375" style="10" customWidth="1"/>
    <col min="5" max="5" width="11.43359375" style="6"/>
    <col min="6" max="7" width="6.05078125" style="10" customWidth="1"/>
    <col min="8" max="8" width="9.68359375" style="8" customWidth="1"/>
    <col min="9" max="9" width="11.43359375" style="31"/>
    <col min="10" max="10" width="7.12890625" style="10" customWidth="1"/>
    <col min="11" max="16384" width="11.43359375" style="3"/>
  </cols>
  <sheetData>
    <row r="1" spans="1:10" x14ac:dyDescent="0.2">
      <c r="A1" s="18" t="s">
        <v>2</v>
      </c>
      <c r="B1" s="11" t="s">
        <v>11</v>
      </c>
      <c r="C1" s="26" t="s">
        <v>7</v>
      </c>
      <c r="D1" s="26" t="s">
        <v>3</v>
      </c>
      <c r="E1" s="11" t="s">
        <v>4</v>
      </c>
      <c r="F1" s="26" t="s">
        <v>8</v>
      </c>
      <c r="G1" s="26" t="s">
        <v>5</v>
      </c>
      <c r="H1" s="18" t="s">
        <v>10</v>
      </c>
      <c r="I1" s="30" t="s">
        <v>6</v>
      </c>
      <c r="J1" s="19" t="s">
        <v>29</v>
      </c>
    </row>
    <row r="2" spans="1:10" x14ac:dyDescent="0.2">
      <c r="A2" s="18">
        <v>2</v>
      </c>
      <c r="B2" s="11" t="str">
        <f>CONCATENATE(Namen!B3)</f>
        <v>Böhl, Eberhard</v>
      </c>
      <c r="C2" s="26">
        <v>1</v>
      </c>
      <c r="D2" s="26">
        <v>2</v>
      </c>
      <c r="E2" s="5">
        <v>1767</v>
      </c>
      <c r="F2" s="26">
        <v>3</v>
      </c>
      <c r="G2" s="26">
        <v>1</v>
      </c>
      <c r="H2" s="7">
        <v>1382</v>
      </c>
      <c r="I2" s="30">
        <f>SUM(E2)+H2</f>
        <v>3149</v>
      </c>
      <c r="J2" s="9">
        <f>SUM(J1)+1</f>
        <v>1</v>
      </c>
    </row>
    <row r="3" spans="1:10" x14ac:dyDescent="0.2">
      <c r="A3" s="18">
        <v>26</v>
      </c>
      <c r="B3" s="11" t="str">
        <f>CONCATENATE(Namen!B27)</f>
        <v>Nagel, Carola</v>
      </c>
      <c r="C3" s="26">
        <v>7</v>
      </c>
      <c r="D3" s="26">
        <v>2</v>
      </c>
      <c r="E3" s="5">
        <v>1274</v>
      </c>
      <c r="F3" s="26">
        <v>9</v>
      </c>
      <c r="G3" s="26">
        <v>3</v>
      </c>
      <c r="H3" s="7">
        <v>1645</v>
      </c>
      <c r="I3" s="30">
        <f>SUM(E3)+H3</f>
        <v>2919</v>
      </c>
      <c r="J3" s="9">
        <f>SUM(J2)+1</f>
        <v>2</v>
      </c>
    </row>
    <row r="4" spans="1:10" x14ac:dyDescent="0.2">
      <c r="A4" s="18">
        <v>23</v>
      </c>
      <c r="B4" s="11" t="str">
        <f>CONCATENATE(Namen!B24)</f>
        <v>Henzler, Joachim</v>
      </c>
      <c r="C4" s="26">
        <v>6</v>
      </c>
      <c r="D4" s="26">
        <v>3</v>
      </c>
      <c r="E4" s="5">
        <v>1470</v>
      </c>
      <c r="F4" s="26">
        <v>9</v>
      </c>
      <c r="G4" s="26">
        <v>4</v>
      </c>
      <c r="H4" s="7">
        <v>1244</v>
      </c>
      <c r="I4" s="30">
        <f>SUM(E4)+H4</f>
        <v>2714</v>
      </c>
      <c r="J4" s="9">
        <f>SUM(J3)+1</f>
        <v>3</v>
      </c>
    </row>
    <row r="5" spans="1:10" x14ac:dyDescent="0.2">
      <c r="A5" s="18">
        <v>30</v>
      </c>
      <c r="B5" s="11" t="str">
        <f>CONCATENATE(Namen!B31)</f>
        <v>Schmid, Roland</v>
      </c>
      <c r="C5" s="26">
        <v>8</v>
      </c>
      <c r="D5" s="26">
        <v>2</v>
      </c>
      <c r="E5" s="5">
        <v>1219</v>
      </c>
      <c r="F5" s="26">
        <v>10</v>
      </c>
      <c r="G5" s="26">
        <v>3</v>
      </c>
      <c r="H5" s="7">
        <v>1444</v>
      </c>
      <c r="I5" s="30">
        <f>SUM(E5)+H5</f>
        <v>2663</v>
      </c>
      <c r="J5" s="9">
        <f>SUM(J4)+1</f>
        <v>4</v>
      </c>
    </row>
    <row r="6" spans="1:10" x14ac:dyDescent="0.2">
      <c r="A6" s="18">
        <v>18</v>
      </c>
      <c r="B6" s="11" t="str">
        <f>CONCATENATE(Namen!B19)</f>
        <v>Schulz, Joachim</v>
      </c>
      <c r="C6" s="26">
        <v>5</v>
      </c>
      <c r="D6" s="26">
        <v>2</v>
      </c>
      <c r="E6" s="5">
        <v>1455</v>
      </c>
      <c r="F6" s="26">
        <v>7</v>
      </c>
      <c r="G6" s="26">
        <v>3</v>
      </c>
      <c r="H6" s="7">
        <v>1156</v>
      </c>
      <c r="I6" s="30">
        <f>SUM(E6)+H6</f>
        <v>2611</v>
      </c>
      <c r="J6" s="9">
        <f>SUM(J5)+1</f>
        <v>5</v>
      </c>
    </row>
    <row r="7" spans="1:10" x14ac:dyDescent="0.2">
      <c r="A7" s="27">
        <v>41</v>
      </c>
      <c r="B7" s="11" t="str">
        <f>CONCATENATE(Namen!B42)</f>
        <v>Schomacker, Annette</v>
      </c>
      <c r="C7" s="26">
        <v>11</v>
      </c>
      <c r="D7" s="26">
        <v>1</v>
      </c>
      <c r="E7" s="5">
        <v>1487</v>
      </c>
      <c r="F7" s="26">
        <v>12</v>
      </c>
      <c r="G7" s="26">
        <v>2</v>
      </c>
      <c r="H7" s="7">
        <v>1002</v>
      </c>
      <c r="I7" s="30">
        <f>SUM(E7)+H7</f>
        <v>2489</v>
      </c>
      <c r="J7" s="9">
        <f>SUM(J6)+1</f>
        <v>6</v>
      </c>
    </row>
    <row r="8" spans="1:10" x14ac:dyDescent="0.2">
      <c r="A8" s="18">
        <v>51</v>
      </c>
      <c r="B8" s="11" t="str">
        <f>CONCATENATE(Namen!B52)</f>
        <v>Stopper, Bruno</v>
      </c>
      <c r="C8" s="26">
        <v>13</v>
      </c>
      <c r="D8" s="26">
        <v>3</v>
      </c>
      <c r="E8" s="5">
        <v>1379</v>
      </c>
      <c r="F8" s="26">
        <v>2</v>
      </c>
      <c r="G8" s="26">
        <v>2</v>
      </c>
      <c r="H8" s="7">
        <v>1103</v>
      </c>
      <c r="I8" s="30">
        <f>SUM(E8)+H8</f>
        <v>2482</v>
      </c>
      <c r="J8" s="9">
        <f>SUM(J7)+1</f>
        <v>7</v>
      </c>
    </row>
    <row r="9" spans="1:10" x14ac:dyDescent="0.2">
      <c r="A9" s="18">
        <v>11</v>
      </c>
      <c r="B9" s="11" t="str">
        <f>CONCATENATE(Namen!B12)</f>
        <v>Hettrich, Kurt</v>
      </c>
      <c r="C9" s="26">
        <v>3</v>
      </c>
      <c r="D9" s="26">
        <v>3</v>
      </c>
      <c r="E9" s="5">
        <v>1274</v>
      </c>
      <c r="F9" s="26">
        <v>6</v>
      </c>
      <c r="G9" s="26">
        <v>4</v>
      </c>
      <c r="H9" s="7">
        <v>1154</v>
      </c>
      <c r="I9" s="30">
        <f>SUM(E9)+H9</f>
        <v>2428</v>
      </c>
      <c r="J9" s="9">
        <f>SUM(J8)+1</f>
        <v>8</v>
      </c>
    </row>
    <row r="10" spans="1:10" x14ac:dyDescent="0.2">
      <c r="A10" s="18">
        <v>27</v>
      </c>
      <c r="B10" s="11" t="str">
        <f>CONCATENATE(Namen!B28)</f>
        <v>Novak, Andreas</v>
      </c>
      <c r="C10" s="26">
        <v>7</v>
      </c>
      <c r="D10" s="26">
        <v>3</v>
      </c>
      <c r="E10" s="5">
        <v>1018</v>
      </c>
      <c r="F10" s="26">
        <v>10</v>
      </c>
      <c r="G10" s="26">
        <v>4</v>
      </c>
      <c r="H10" s="7">
        <v>1324</v>
      </c>
      <c r="I10" s="30">
        <f>SUM(E10)+H10</f>
        <v>2342</v>
      </c>
      <c r="J10" s="9">
        <f>SUM(J9)+1</f>
        <v>9</v>
      </c>
    </row>
    <row r="11" spans="1:10" x14ac:dyDescent="0.2">
      <c r="A11" s="18">
        <v>54</v>
      </c>
      <c r="B11" s="11" t="str">
        <f>CONCATENATE(Namen!B55)</f>
        <v>Tröber, Falk</v>
      </c>
      <c r="C11" s="26">
        <v>14</v>
      </c>
      <c r="D11" s="26">
        <v>2</v>
      </c>
      <c r="E11" s="5">
        <v>1246</v>
      </c>
      <c r="F11" s="26">
        <v>2</v>
      </c>
      <c r="G11" s="26">
        <v>3</v>
      </c>
      <c r="H11" s="7">
        <v>1036</v>
      </c>
      <c r="I11" s="30">
        <f>SUM(E11)+H11</f>
        <v>2282</v>
      </c>
      <c r="J11" s="9">
        <f>SUM(J10)+1</f>
        <v>10</v>
      </c>
    </row>
    <row r="12" spans="1:10" x14ac:dyDescent="0.2">
      <c r="A12" s="27">
        <v>49</v>
      </c>
      <c r="B12" s="11" t="str">
        <f>CONCATENATE(Namen!B50)</f>
        <v>Iwanek, Manfred</v>
      </c>
      <c r="C12" s="26">
        <v>13</v>
      </c>
      <c r="D12" s="26">
        <v>1</v>
      </c>
      <c r="E12" s="5">
        <v>1541</v>
      </c>
      <c r="F12" s="26">
        <v>14</v>
      </c>
      <c r="G12" s="26">
        <v>2</v>
      </c>
      <c r="H12" s="7">
        <v>690</v>
      </c>
      <c r="I12" s="30">
        <f>SUM(E12)+H12</f>
        <v>2231</v>
      </c>
      <c r="J12" s="9">
        <f>SUM(J11)+1</f>
        <v>11</v>
      </c>
    </row>
    <row r="13" spans="1:10" x14ac:dyDescent="0.2">
      <c r="A13" s="18">
        <v>42</v>
      </c>
      <c r="B13" s="11" t="str">
        <f>CONCATENATE(Namen!B43)</f>
        <v>Naumann, Walter</v>
      </c>
      <c r="C13" s="26">
        <v>11</v>
      </c>
      <c r="D13" s="26">
        <v>2</v>
      </c>
      <c r="E13" s="5">
        <v>998</v>
      </c>
      <c r="F13" s="26">
        <v>13</v>
      </c>
      <c r="G13" s="26">
        <v>3</v>
      </c>
      <c r="H13" s="7">
        <v>1219</v>
      </c>
      <c r="I13" s="30">
        <f>SUM(E13)+H13</f>
        <v>2217</v>
      </c>
      <c r="J13" s="9">
        <f>SUM(J12)+1</f>
        <v>12</v>
      </c>
    </row>
    <row r="14" spans="1:10" x14ac:dyDescent="0.2">
      <c r="A14" s="18">
        <v>10</v>
      </c>
      <c r="B14" s="11" t="str">
        <f>CONCATENATE(Namen!B11)</f>
        <v>Hauser, Waldemar</v>
      </c>
      <c r="C14" s="26">
        <v>3</v>
      </c>
      <c r="D14" s="26">
        <v>2</v>
      </c>
      <c r="E14" s="5">
        <v>743</v>
      </c>
      <c r="F14" s="26">
        <v>5</v>
      </c>
      <c r="G14" s="26">
        <v>3</v>
      </c>
      <c r="H14" s="7">
        <v>1465</v>
      </c>
      <c r="I14" s="30">
        <f>SUM(E14)+H14</f>
        <v>2208</v>
      </c>
      <c r="J14" s="9">
        <f>SUM(J13)+1</f>
        <v>13</v>
      </c>
    </row>
    <row r="15" spans="1:10" x14ac:dyDescent="0.2">
      <c r="A15" s="18">
        <v>4</v>
      </c>
      <c r="B15" s="11" t="str">
        <f>CONCATENATE(Namen!B5)</f>
        <v>Ludwig, Han s-Peter</v>
      </c>
      <c r="C15" s="26">
        <v>1</v>
      </c>
      <c r="D15" s="26">
        <v>4</v>
      </c>
      <c r="E15" s="5">
        <v>632</v>
      </c>
      <c r="F15" s="26">
        <v>5</v>
      </c>
      <c r="G15" s="26">
        <v>1</v>
      </c>
      <c r="H15" s="7">
        <v>1560</v>
      </c>
      <c r="I15" s="30">
        <f>SUM(E15)+H15</f>
        <v>2192</v>
      </c>
      <c r="J15" s="9">
        <f>SUM(J14)+1</f>
        <v>14</v>
      </c>
    </row>
    <row r="16" spans="1:10" x14ac:dyDescent="0.2">
      <c r="A16" s="18">
        <v>22</v>
      </c>
      <c r="B16" s="11" t="str">
        <f>CONCATENATE(Namen!B23)</f>
        <v>Breit, Jutta</v>
      </c>
      <c r="C16" s="26">
        <v>6</v>
      </c>
      <c r="D16" s="26">
        <v>2</v>
      </c>
      <c r="E16" s="5">
        <v>1328</v>
      </c>
      <c r="F16" s="26">
        <v>8</v>
      </c>
      <c r="G16" s="26">
        <v>3</v>
      </c>
      <c r="H16" s="7">
        <v>842</v>
      </c>
      <c r="I16" s="30">
        <f>SUM(E16)+H16</f>
        <v>2170</v>
      </c>
      <c r="J16" s="9">
        <f>SUM(J15)+1</f>
        <v>15</v>
      </c>
    </row>
    <row r="17" spans="1:10" x14ac:dyDescent="0.2">
      <c r="A17" s="18">
        <v>8</v>
      </c>
      <c r="B17" s="11" t="str">
        <f>CONCATENATE(Namen!B9)</f>
        <v>Guelacti,Ertugrul</v>
      </c>
      <c r="C17" s="26">
        <v>2</v>
      </c>
      <c r="D17" s="26">
        <v>4</v>
      </c>
      <c r="E17" s="5">
        <v>681</v>
      </c>
      <c r="F17" s="26">
        <v>6</v>
      </c>
      <c r="G17" s="26">
        <v>1</v>
      </c>
      <c r="H17" s="7">
        <v>1484</v>
      </c>
      <c r="I17" s="30">
        <f>SUM(E17)+H17</f>
        <v>2165</v>
      </c>
      <c r="J17" s="9">
        <f>SUM(J16)+1</f>
        <v>16</v>
      </c>
    </row>
    <row r="18" spans="1:10" x14ac:dyDescent="0.2">
      <c r="A18" s="18">
        <v>39</v>
      </c>
      <c r="B18" s="11" t="str">
        <f>CONCATENATE(Namen!B40)</f>
        <v>Altenburg, Rolf</v>
      </c>
      <c r="C18" s="26">
        <v>10</v>
      </c>
      <c r="D18" s="26">
        <v>3</v>
      </c>
      <c r="E18" s="5">
        <v>1119</v>
      </c>
      <c r="F18" s="26">
        <v>13</v>
      </c>
      <c r="G18" s="26">
        <v>4</v>
      </c>
      <c r="H18" s="7">
        <v>1029</v>
      </c>
      <c r="I18" s="30">
        <f>SUM(E18)+H18</f>
        <v>2148</v>
      </c>
      <c r="J18" s="9">
        <f>SUM(J17)+1</f>
        <v>17</v>
      </c>
    </row>
    <row r="19" spans="1:10" x14ac:dyDescent="0.2">
      <c r="A19" s="18">
        <v>48</v>
      </c>
      <c r="B19" s="11" t="str">
        <f>CONCATENATE(Namen!B49)</f>
        <v>Schmid, Heiko</v>
      </c>
      <c r="C19" s="26">
        <v>12</v>
      </c>
      <c r="D19" s="26">
        <v>4</v>
      </c>
      <c r="E19" s="5">
        <v>1516</v>
      </c>
      <c r="F19" s="26">
        <v>2</v>
      </c>
      <c r="G19" s="26">
        <v>1</v>
      </c>
      <c r="H19" s="7">
        <v>600</v>
      </c>
      <c r="I19" s="30">
        <f>SUM(E19)+H19</f>
        <v>2116</v>
      </c>
      <c r="J19" s="9">
        <f>SUM(J18)+1</f>
        <v>18</v>
      </c>
    </row>
    <row r="20" spans="1:10" x14ac:dyDescent="0.2">
      <c r="A20" s="18">
        <v>16</v>
      </c>
      <c r="B20" s="11" t="str">
        <f>CONCATENATE(Namen!B17)</f>
        <v>Rinderknecht, Rolf</v>
      </c>
      <c r="C20" s="26">
        <v>4</v>
      </c>
      <c r="D20" s="26">
        <v>4</v>
      </c>
      <c r="E20" s="5">
        <v>849</v>
      </c>
      <c r="F20" s="26">
        <v>8</v>
      </c>
      <c r="G20" s="26">
        <v>1</v>
      </c>
      <c r="H20" s="7">
        <v>1262</v>
      </c>
      <c r="I20" s="30">
        <f>SUM(E20)+H20</f>
        <v>2111</v>
      </c>
      <c r="J20" s="9">
        <f>SUM(J19)+1</f>
        <v>19</v>
      </c>
    </row>
    <row r="21" spans="1:10" x14ac:dyDescent="0.2">
      <c r="A21" s="27">
        <v>37</v>
      </c>
      <c r="B21" s="11" t="str">
        <f>CONCATENATE(Namen!B38)</f>
        <v>Presser, Ilse</v>
      </c>
      <c r="C21" s="26">
        <v>10</v>
      </c>
      <c r="D21" s="26">
        <v>1</v>
      </c>
      <c r="E21" s="5">
        <v>1118</v>
      </c>
      <c r="F21" s="26">
        <v>11</v>
      </c>
      <c r="G21" s="26">
        <v>2</v>
      </c>
      <c r="H21" s="7">
        <v>962</v>
      </c>
      <c r="I21" s="30">
        <f>SUM(E21)+H21</f>
        <v>2080</v>
      </c>
      <c r="J21" s="9">
        <f>SUM(J20)+1</f>
        <v>20</v>
      </c>
    </row>
    <row r="22" spans="1:10" x14ac:dyDescent="0.2">
      <c r="A22" s="27">
        <v>25</v>
      </c>
      <c r="B22" s="11" t="str">
        <f>CONCATENATE(Namen!B26)</f>
        <v>Maier, Timo</v>
      </c>
      <c r="C22" s="26">
        <v>7</v>
      </c>
      <c r="D22" s="26">
        <v>1</v>
      </c>
      <c r="E22" s="5">
        <v>956</v>
      </c>
      <c r="F22" s="26">
        <v>8</v>
      </c>
      <c r="G22" s="26">
        <v>2</v>
      </c>
      <c r="H22" s="7">
        <v>1093</v>
      </c>
      <c r="I22" s="30">
        <f>SUM(E22)+H22</f>
        <v>2049</v>
      </c>
      <c r="J22" s="9">
        <f>SUM(J21)+1</f>
        <v>21</v>
      </c>
    </row>
    <row r="23" spans="1:10" x14ac:dyDescent="0.2">
      <c r="A23" s="18">
        <v>47</v>
      </c>
      <c r="B23" s="11" t="str">
        <f>CONCATENATE(Namen!B48)</f>
        <v>Bley, Martin</v>
      </c>
      <c r="C23" s="26">
        <v>12</v>
      </c>
      <c r="D23" s="26">
        <v>3</v>
      </c>
      <c r="E23" s="5">
        <v>867</v>
      </c>
      <c r="F23" s="26">
        <v>1</v>
      </c>
      <c r="G23" s="26">
        <v>2</v>
      </c>
      <c r="H23" s="7">
        <v>1137</v>
      </c>
      <c r="I23" s="30">
        <f>SUM(E23)+H23</f>
        <v>2004</v>
      </c>
      <c r="J23" s="9">
        <f>SUM(J22)+1</f>
        <v>22</v>
      </c>
    </row>
    <row r="24" spans="1:10" x14ac:dyDescent="0.2">
      <c r="A24" s="18">
        <v>46</v>
      </c>
      <c r="B24" s="11" t="str">
        <f>CONCATENATE(Namen!B47)</f>
        <v>Telpl, Frank</v>
      </c>
      <c r="C24" s="26">
        <v>12</v>
      </c>
      <c r="D24" s="26">
        <v>2</v>
      </c>
      <c r="E24" s="5">
        <v>1196</v>
      </c>
      <c r="F24" s="26">
        <v>14</v>
      </c>
      <c r="G24" s="26">
        <v>3</v>
      </c>
      <c r="H24" s="7">
        <v>757</v>
      </c>
      <c r="I24" s="30">
        <f>SUM(E24)+H24</f>
        <v>1953</v>
      </c>
      <c r="J24" s="9">
        <f>SUM(J23)+1</f>
        <v>23</v>
      </c>
    </row>
    <row r="25" spans="1:10" x14ac:dyDescent="0.2">
      <c r="A25" s="27">
        <v>29</v>
      </c>
      <c r="B25" s="11" t="str">
        <f>CONCATENATE(Namen!B30)</f>
        <v>Nestler, Stephan</v>
      </c>
      <c r="C25" s="26">
        <v>8</v>
      </c>
      <c r="D25" s="26">
        <v>1</v>
      </c>
      <c r="E25" s="5">
        <v>1439</v>
      </c>
      <c r="F25" s="26">
        <v>9</v>
      </c>
      <c r="G25" s="26">
        <v>2</v>
      </c>
      <c r="H25" s="7">
        <v>514</v>
      </c>
      <c r="I25" s="30">
        <f>SUM(E25)+H25</f>
        <v>1953</v>
      </c>
      <c r="J25" s="9">
        <f>SUM(J24)+1</f>
        <v>24</v>
      </c>
    </row>
    <row r="26" spans="1:10" x14ac:dyDescent="0.2">
      <c r="A26" s="18">
        <v>32</v>
      </c>
      <c r="B26" s="11" t="str">
        <f>CONCATENATE(Namen!B33)</f>
        <v>Röhm, Ulrich</v>
      </c>
      <c r="C26" s="26">
        <v>8</v>
      </c>
      <c r="D26" s="26">
        <v>4</v>
      </c>
      <c r="E26" s="5">
        <v>790</v>
      </c>
      <c r="F26" s="26">
        <v>12</v>
      </c>
      <c r="G26" s="26">
        <v>1</v>
      </c>
      <c r="H26" s="7">
        <v>1151</v>
      </c>
      <c r="I26" s="30">
        <f>SUM(E26)+H26</f>
        <v>1941</v>
      </c>
      <c r="J26" s="9">
        <f>SUM(J25)+1</f>
        <v>25</v>
      </c>
    </row>
    <row r="27" spans="1:10" x14ac:dyDescent="0.2">
      <c r="A27" s="18">
        <v>19</v>
      </c>
      <c r="B27" s="11" t="str">
        <f>CONCATENATE(Namen!B20)</f>
        <v>Dietz, Thomas</v>
      </c>
      <c r="C27" s="26">
        <v>5</v>
      </c>
      <c r="D27" s="26">
        <v>3</v>
      </c>
      <c r="E27" s="5">
        <v>1060</v>
      </c>
      <c r="F27" s="26">
        <v>8</v>
      </c>
      <c r="G27" s="26">
        <v>4</v>
      </c>
      <c r="H27" s="7">
        <v>875</v>
      </c>
      <c r="I27" s="30">
        <f>SUM(E27)+H27</f>
        <v>1935</v>
      </c>
      <c r="J27" s="9">
        <f>SUM(J26)+1</f>
        <v>26</v>
      </c>
    </row>
    <row r="28" spans="1:10" x14ac:dyDescent="0.2">
      <c r="A28" s="18">
        <v>44</v>
      </c>
      <c r="B28" s="11" t="str">
        <f>CONCATENATE(Namen!B45)</f>
        <v>Danisch, Holger</v>
      </c>
      <c r="C28" s="26">
        <v>11</v>
      </c>
      <c r="D28" s="26">
        <v>4</v>
      </c>
      <c r="E28" s="5">
        <v>14</v>
      </c>
      <c r="F28" s="26">
        <v>1</v>
      </c>
      <c r="G28" s="26">
        <v>1</v>
      </c>
      <c r="H28" s="7">
        <v>1921</v>
      </c>
      <c r="I28" s="30">
        <f>SUM(E28)+H28</f>
        <v>1935</v>
      </c>
      <c r="J28" s="9">
        <f>SUM(J27)+1</f>
        <v>27</v>
      </c>
    </row>
    <row r="29" spans="1:10" x14ac:dyDescent="0.2">
      <c r="A29" s="18">
        <v>15</v>
      </c>
      <c r="B29" s="11" t="str">
        <f>CONCATENATE(Namen!B16)</f>
        <v>Menzel, Detlef</v>
      </c>
      <c r="C29" s="26">
        <v>4</v>
      </c>
      <c r="D29" s="26">
        <v>3</v>
      </c>
      <c r="E29" s="5">
        <v>953</v>
      </c>
      <c r="F29" s="26">
        <v>7</v>
      </c>
      <c r="G29" s="26">
        <v>4</v>
      </c>
      <c r="H29" s="7">
        <v>905</v>
      </c>
      <c r="I29" s="30">
        <f>SUM(E29)+H29</f>
        <v>1858</v>
      </c>
      <c r="J29" s="9">
        <f>SUM(J28)+1</f>
        <v>28</v>
      </c>
    </row>
    <row r="30" spans="1:10" x14ac:dyDescent="0.2">
      <c r="A30" s="18">
        <v>31</v>
      </c>
      <c r="B30" s="11" t="str">
        <f>CONCATENATE(Namen!B32)</f>
        <v>Arnold, Alfred</v>
      </c>
      <c r="C30" s="26">
        <v>8</v>
      </c>
      <c r="D30" s="26">
        <v>3</v>
      </c>
      <c r="E30" s="5">
        <v>862</v>
      </c>
      <c r="F30" s="26">
        <v>11</v>
      </c>
      <c r="G30" s="26">
        <v>1</v>
      </c>
      <c r="H30" s="7">
        <v>993</v>
      </c>
      <c r="I30" s="30">
        <f>SUM(E30)+H30</f>
        <v>1855</v>
      </c>
      <c r="J30" s="9">
        <f>SUM(J29)+1</f>
        <v>29</v>
      </c>
    </row>
    <row r="31" spans="1:10" x14ac:dyDescent="0.2">
      <c r="A31" s="27">
        <v>17</v>
      </c>
      <c r="B31" s="11" t="str">
        <f>CONCATENATE(Namen!B18)</f>
        <v>Hantke, Michael</v>
      </c>
      <c r="C31" s="26">
        <v>5</v>
      </c>
      <c r="D31" s="26">
        <v>1</v>
      </c>
      <c r="E31" s="5">
        <v>522</v>
      </c>
      <c r="F31" s="26">
        <v>6</v>
      </c>
      <c r="G31" s="26">
        <v>2</v>
      </c>
      <c r="H31" s="7">
        <v>1327</v>
      </c>
      <c r="I31" s="30">
        <f>SUM(E31)+H31</f>
        <v>1849</v>
      </c>
      <c r="J31" s="9">
        <f>SUM(J30)+1</f>
        <v>30</v>
      </c>
    </row>
    <row r="32" spans="1:10" x14ac:dyDescent="0.2">
      <c r="A32" s="27">
        <v>5</v>
      </c>
      <c r="B32" s="11" t="str">
        <f>CONCATENATE(Namen!B6)</f>
        <v>Ackermann, Stefan</v>
      </c>
      <c r="C32" s="26">
        <v>2</v>
      </c>
      <c r="D32" s="26">
        <v>1</v>
      </c>
      <c r="E32" s="5">
        <v>996</v>
      </c>
      <c r="F32" s="26">
        <v>3</v>
      </c>
      <c r="G32" s="26">
        <v>2</v>
      </c>
      <c r="H32" s="7">
        <v>835</v>
      </c>
      <c r="I32" s="30">
        <f>SUM(E32)+H32</f>
        <v>1831</v>
      </c>
      <c r="J32" s="9">
        <f>SUM(J31)+1</f>
        <v>31</v>
      </c>
    </row>
    <row r="33" spans="1:10" x14ac:dyDescent="0.2">
      <c r="A33" s="18">
        <v>35</v>
      </c>
      <c r="B33" s="11" t="str">
        <f>CONCATENATE(Namen!B36)</f>
        <v>Pfeifffer, Richard</v>
      </c>
      <c r="C33" s="26">
        <v>9</v>
      </c>
      <c r="D33" s="26">
        <v>3</v>
      </c>
      <c r="E33" s="5">
        <v>911</v>
      </c>
      <c r="F33" s="26">
        <v>12</v>
      </c>
      <c r="G33" s="26">
        <v>4</v>
      </c>
      <c r="H33" s="7">
        <v>915</v>
      </c>
      <c r="I33" s="30">
        <f>SUM(E33)+H33</f>
        <v>1826</v>
      </c>
      <c r="J33" s="9">
        <f>SUM(J32)+1</f>
        <v>32</v>
      </c>
    </row>
    <row r="34" spans="1:10" x14ac:dyDescent="0.2">
      <c r="A34" s="27">
        <v>21</v>
      </c>
      <c r="B34" s="11" t="str">
        <f>CONCATENATE(Namen!B22)</f>
        <v>Klammt, Alfred</v>
      </c>
      <c r="C34" s="26">
        <v>6</v>
      </c>
      <c r="D34" s="26">
        <v>1</v>
      </c>
      <c r="E34" s="5">
        <v>1107</v>
      </c>
      <c r="F34" s="26">
        <v>7</v>
      </c>
      <c r="G34" s="26">
        <v>2</v>
      </c>
      <c r="H34" s="7">
        <v>670</v>
      </c>
      <c r="I34" s="30">
        <f>SUM(E34)+H34</f>
        <v>1777</v>
      </c>
      <c r="J34" s="9">
        <f>SUM(J33)+1</f>
        <v>33</v>
      </c>
    </row>
    <row r="35" spans="1:10" x14ac:dyDescent="0.2">
      <c r="A35" s="27">
        <v>33</v>
      </c>
      <c r="B35" s="11" t="str">
        <f>CONCATENATE(Namen!B34)</f>
        <v>Nestler, Karlheinz</v>
      </c>
      <c r="C35" s="26">
        <v>9</v>
      </c>
      <c r="D35" s="26">
        <v>1</v>
      </c>
      <c r="E35" s="5">
        <v>893</v>
      </c>
      <c r="F35" s="26">
        <v>10</v>
      </c>
      <c r="G35" s="26">
        <v>2</v>
      </c>
      <c r="H35" s="7">
        <v>805</v>
      </c>
      <c r="I35" s="30">
        <f>SUM(E35)+H35</f>
        <v>1698</v>
      </c>
      <c r="J35" s="9">
        <f>SUM(J34)+1</f>
        <v>34</v>
      </c>
    </row>
    <row r="36" spans="1:10" x14ac:dyDescent="0.2">
      <c r="A36" s="18">
        <v>43</v>
      </c>
      <c r="B36" s="11" t="str">
        <f>CONCATENATE(Namen!B44)</f>
        <v>Auwerter, Eberhard</v>
      </c>
      <c r="C36" s="26">
        <v>11</v>
      </c>
      <c r="D36" s="26">
        <v>3</v>
      </c>
      <c r="E36" s="5">
        <v>441</v>
      </c>
      <c r="F36" s="26">
        <v>14</v>
      </c>
      <c r="G36" s="26">
        <v>4</v>
      </c>
      <c r="H36" s="7">
        <v>1209</v>
      </c>
      <c r="I36" s="30">
        <f>SUM(E36)+H36</f>
        <v>1650</v>
      </c>
      <c r="J36" s="9">
        <f>SUM(J35)+1</f>
        <v>35</v>
      </c>
    </row>
    <row r="37" spans="1:10" x14ac:dyDescent="0.2">
      <c r="A37" s="18">
        <v>20</v>
      </c>
      <c r="B37" s="11" t="str">
        <f>CONCATENATE(Namen!B21)</f>
        <v>Huonker, Andreas</v>
      </c>
      <c r="C37" s="26">
        <v>5</v>
      </c>
      <c r="D37" s="26">
        <v>4</v>
      </c>
      <c r="E37" s="5">
        <v>766</v>
      </c>
      <c r="F37" s="26">
        <v>9</v>
      </c>
      <c r="G37" s="26">
        <v>1</v>
      </c>
      <c r="H37" s="7">
        <v>879</v>
      </c>
      <c r="I37" s="30">
        <f>SUM(E37)+H37</f>
        <v>1645</v>
      </c>
      <c r="J37" s="9">
        <f>SUM(J36)+1</f>
        <v>36</v>
      </c>
    </row>
    <row r="38" spans="1:10" x14ac:dyDescent="0.2">
      <c r="A38" s="18">
        <v>6</v>
      </c>
      <c r="B38" s="11" t="str">
        <f>CONCATENATE(Namen!B7)</f>
        <v>Knoll, Peter</v>
      </c>
      <c r="C38" s="26">
        <v>2</v>
      </c>
      <c r="D38" s="26">
        <v>2</v>
      </c>
      <c r="E38" s="5">
        <v>1218</v>
      </c>
      <c r="F38" s="26">
        <v>4</v>
      </c>
      <c r="G38" s="26">
        <v>3</v>
      </c>
      <c r="H38" s="7">
        <v>412</v>
      </c>
      <c r="I38" s="30">
        <f>SUM(E38)+H38</f>
        <v>1630</v>
      </c>
      <c r="J38" s="9">
        <f>SUM(J37)+1</f>
        <v>37</v>
      </c>
    </row>
    <row r="39" spans="1:10" x14ac:dyDescent="0.2">
      <c r="A39" s="18">
        <v>40</v>
      </c>
      <c r="B39" s="11" t="str">
        <f>CONCATENATE(Namen!B41)</f>
        <v>Heyd, Albrecht</v>
      </c>
      <c r="C39" s="26">
        <v>10</v>
      </c>
      <c r="D39" s="26">
        <v>4</v>
      </c>
      <c r="E39" s="5">
        <v>486</v>
      </c>
      <c r="F39" s="26">
        <v>14</v>
      </c>
      <c r="G39" s="26">
        <v>1</v>
      </c>
      <c r="H39" s="7">
        <v>1127</v>
      </c>
      <c r="I39" s="30">
        <f>SUM(E39)+H39</f>
        <v>1613</v>
      </c>
      <c r="J39" s="9">
        <f>SUM(J38)+1</f>
        <v>38</v>
      </c>
    </row>
    <row r="40" spans="1:10" x14ac:dyDescent="0.2">
      <c r="A40" s="18">
        <v>7</v>
      </c>
      <c r="B40" s="11" t="str">
        <f>CONCATENATE(Namen!B8)</f>
        <v>Köber, Horst</v>
      </c>
      <c r="C40" s="26">
        <v>2</v>
      </c>
      <c r="D40" s="26">
        <v>3</v>
      </c>
      <c r="E40" s="5">
        <v>745</v>
      </c>
      <c r="F40" s="26">
        <v>5</v>
      </c>
      <c r="G40" s="26">
        <v>4</v>
      </c>
      <c r="H40" s="7">
        <v>865</v>
      </c>
      <c r="I40" s="30">
        <f>SUM(E40)+H40</f>
        <v>1610</v>
      </c>
      <c r="J40" s="9">
        <f>SUM(J39)+1</f>
        <v>39</v>
      </c>
    </row>
    <row r="41" spans="1:10" x14ac:dyDescent="0.2">
      <c r="A41" s="18">
        <v>50</v>
      </c>
      <c r="B41" s="11" t="str">
        <f>CONCATENATE(Namen!B51)</f>
        <v>Grünenwald, Reiner</v>
      </c>
      <c r="C41" s="26">
        <v>13</v>
      </c>
      <c r="D41" s="26">
        <v>2</v>
      </c>
      <c r="E41" s="5">
        <v>950</v>
      </c>
      <c r="F41" s="26">
        <v>1</v>
      </c>
      <c r="G41" s="26">
        <v>3</v>
      </c>
      <c r="H41" s="7">
        <v>651</v>
      </c>
      <c r="I41" s="30">
        <f>SUM(E41)+H41</f>
        <v>1601</v>
      </c>
      <c r="J41" s="9">
        <f>SUM(J40)+1</f>
        <v>40</v>
      </c>
    </row>
    <row r="42" spans="1:10" x14ac:dyDescent="0.2">
      <c r="A42" s="18">
        <v>55</v>
      </c>
      <c r="B42" s="11" t="str">
        <f>CONCATENATE(Namen!B56)</f>
        <v>Ruckwied, Kurt</v>
      </c>
      <c r="C42" s="26">
        <v>14</v>
      </c>
      <c r="D42" s="26">
        <v>3</v>
      </c>
      <c r="E42" s="5">
        <v>400</v>
      </c>
      <c r="F42" s="26">
        <v>3</v>
      </c>
      <c r="G42" s="26">
        <v>2</v>
      </c>
      <c r="H42" s="7">
        <v>1170</v>
      </c>
      <c r="I42" s="30">
        <f>SUM(E42)+H42</f>
        <v>1570</v>
      </c>
      <c r="J42" s="9">
        <f>SUM(J41)+1</f>
        <v>41</v>
      </c>
    </row>
    <row r="43" spans="1:10" x14ac:dyDescent="0.2">
      <c r="A43" s="18">
        <v>38</v>
      </c>
      <c r="B43" s="11" t="str">
        <f>CONCATENATE(Namen!B39)</f>
        <v>Maier, Helga</v>
      </c>
      <c r="C43" s="26">
        <v>10</v>
      </c>
      <c r="D43" s="26">
        <v>2</v>
      </c>
      <c r="E43" s="5">
        <v>598</v>
      </c>
      <c r="F43" s="26">
        <v>12</v>
      </c>
      <c r="G43" s="26">
        <v>3</v>
      </c>
      <c r="H43" s="7">
        <v>968</v>
      </c>
      <c r="I43" s="30">
        <f>SUM(E43)+H43</f>
        <v>1566</v>
      </c>
      <c r="J43" s="9">
        <f>SUM(J42)+1</f>
        <v>42</v>
      </c>
    </row>
    <row r="44" spans="1:10" x14ac:dyDescent="0.2">
      <c r="A44" s="18">
        <v>34</v>
      </c>
      <c r="B44" s="11" t="str">
        <f>CONCATENATE(Namen!B35)</f>
        <v>Vieth, Albert</v>
      </c>
      <c r="C44" s="26">
        <v>9</v>
      </c>
      <c r="D44" s="26">
        <v>2</v>
      </c>
      <c r="E44" s="5">
        <v>756</v>
      </c>
      <c r="F44" s="26">
        <v>11</v>
      </c>
      <c r="G44" s="26">
        <v>3</v>
      </c>
      <c r="H44" s="7">
        <v>810</v>
      </c>
      <c r="I44" s="30">
        <f>SUM(E44)+H44</f>
        <v>1566</v>
      </c>
      <c r="J44" s="9">
        <f>SUM(J43)+1</f>
        <v>43</v>
      </c>
    </row>
    <row r="45" spans="1:10" x14ac:dyDescent="0.2">
      <c r="A45" s="27">
        <v>1</v>
      </c>
      <c r="B45" s="11" t="str">
        <f>CONCATENATE(Namen!B2)</f>
        <v>Klein, Christa</v>
      </c>
      <c r="C45" s="26">
        <v>1</v>
      </c>
      <c r="D45" s="26">
        <v>1</v>
      </c>
      <c r="E45" s="5">
        <v>795</v>
      </c>
      <c r="F45" s="26">
        <v>2</v>
      </c>
      <c r="G45" s="26">
        <v>4</v>
      </c>
      <c r="H45" s="7">
        <v>758</v>
      </c>
      <c r="I45" s="30">
        <f>SUM(E45)+H45</f>
        <v>1553</v>
      </c>
      <c r="J45" s="9">
        <f>SUM(J44)+1</f>
        <v>44</v>
      </c>
    </row>
    <row r="46" spans="1:10" x14ac:dyDescent="0.2">
      <c r="A46" s="18">
        <v>14</v>
      </c>
      <c r="B46" s="11" t="str">
        <f>CONCATENATE(Namen!B15)</f>
        <v>Abicht, Karl-Heinz</v>
      </c>
      <c r="C46" s="26">
        <v>4</v>
      </c>
      <c r="D46" s="26">
        <v>2</v>
      </c>
      <c r="E46" s="5">
        <v>1209</v>
      </c>
      <c r="F46" s="26">
        <v>6</v>
      </c>
      <c r="G46" s="26">
        <v>3</v>
      </c>
      <c r="H46" s="7">
        <v>337</v>
      </c>
      <c r="I46" s="30">
        <f>SUM(E46)+H46</f>
        <v>1546</v>
      </c>
      <c r="J46" s="9">
        <f>SUM(J45)+1</f>
        <v>45</v>
      </c>
    </row>
    <row r="47" spans="1:10" x14ac:dyDescent="0.2">
      <c r="A47" s="18">
        <v>28</v>
      </c>
      <c r="B47" s="11" t="str">
        <f>CONCATENATE(Namen!B29)</f>
        <v>Klose, Rudi</v>
      </c>
      <c r="C47" s="26">
        <v>7</v>
      </c>
      <c r="D47" s="26">
        <v>4</v>
      </c>
      <c r="E47" s="5">
        <v>379</v>
      </c>
      <c r="F47" s="26">
        <v>11</v>
      </c>
      <c r="G47" s="26">
        <v>4</v>
      </c>
      <c r="H47" s="7">
        <v>1121</v>
      </c>
      <c r="I47" s="30">
        <f>SUM(E47)+H47</f>
        <v>1500</v>
      </c>
      <c r="J47" s="9">
        <f>SUM(J46)+1</f>
        <v>46</v>
      </c>
    </row>
    <row r="48" spans="1:10" x14ac:dyDescent="0.2">
      <c r="A48" s="18">
        <v>3</v>
      </c>
      <c r="B48" s="11" t="str">
        <f>CONCATENATE(Namen!B4)</f>
        <v>Siegler, Frank</v>
      </c>
      <c r="C48" s="26">
        <v>1</v>
      </c>
      <c r="D48" s="26">
        <v>3</v>
      </c>
      <c r="E48" s="5">
        <v>650</v>
      </c>
      <c r="F48" s="26">
        <v>4</v>
      </c>
      <c r="G48" s="26">
        <v>4</v>
      </c>
      <c r="H48" s="7">
        <v>763</v>
      </c>
      <c r="I48" s="30">
        <f>SUM(E48)+H48</f>
        <v>1413</v>
      </c>
      <c r="J48" s="9">
        <f>SUM(J47)+1</f>
        <v>47</v>
      </c>
    </row>
    <row r="49" spans="1:10" x14ac:dyDescent="0.2">
      <c r="A49" s="27">
        <v>45</v>
      </c>
      <c r="B49" s="11" t="str">
        <f>CONCATENATE(Namen!B46)</f>
        <v>Eisenhauer, Klaus</v>
      </c>
      <c r="C49" s="26">
        <v>12</v>
      </c>
      <c r="D49" s="26">
        <v>1</v>
      </c>
      <c r="E49" s="5">
        <v>464</v>
      </c>
      <c r="F49" s="26">
        <v>13</v>
      </c>
      <c r="G49" s="26">
        <v>2</v>
      </c>
      <c r="H49" s="7">
        <v>820</v>
      </c>
      <c r="I49" s="30">
        <f>SUM(E49)+H49</f>
        <v>1284</v>
      </c>
      <c r="J49" s="9">
        <f>SUM(J48)+1</f>
        <v>48</v>
      </c>
    </row>
    <row r="50" spans="1:10" x14ac:dyDescent="0.2">
      <c r="A50" s="27">
        <v>53</v>
      </c>
      <c r="B50" s="11" t="str">
        <f>CONCATENATE(Namen!B54)</f>
        <v>Janusch, Uwe</v>
      </c>
      <c r="C50" s="26">
        <v>14</v>
      </c>
      <c r="D50" s="26">
        <v>1</v>
      </c>
      <c r="E50" s="5">
        <v>778</v>
      </c>
      <c r="F50" s="26">
        <v>1</v>
      </c>
      <c r="G50" s="26">
        <v>4</v>
      </c>
      <c r="H50" s="7">
        <v>492</v>
      </c>
      <c r="I50" s="30">
        <f>SUM(E50)+H50</f>
        <v>1270</v>
      </c>
      <c r="J50" s="9">
        <f>SUM(J49)+1</f>
        <v>49</v>
      </c>
    </row>
    <row r="51" spans="1:10" x14ac:dyDescent="0.2">
      <c r="A51" s="18">
        <v>12</v>
      </c>
      <c r="B51" s="11" t="str">
        <f>CONCATENATE(Namen!B13)</f>
        <v>Baranowski, Eckhardt</v>
      </c>
      <c r="C51" s="26">
        <v>3</v>
      </c>
      <c r="D51" s="26">
        <v>4</v>
      </c>
      <c r="E51" s="5">
        <v>160</v>
      </c>
      <c r="F51" s="26">
        <v>7</v>
      </c>
      <c r="G51" s="26">
        <v>1</v>
      </c>
      <c r="H51" s="7">
        <v>968</v>
      </c>
      <c r="I51" s="30">
        <f>SUM(E51)+H51</f>
        <v>1128</v>
      </c>
      <c r="J51" s="9">
        <f>SUM(J50)+1</f>
        <v>50</v>
      </c>
    </row>
    <row r="52" spans="1:10" x14ac:dyDescent="0.2">
      <c r="A52" s="18">
        <v>24</v>
      </c>
      <c r="B52" s="11" t="str">
        <f>CONCATENATE(Namen!B25)</f>
        <v>Salaev, Monika</v>
      </c>
      <c r="C52" s="26">
        <v>6</v>
      </c>
      <c r="D52" s="26">
        <v>4</v>
      </c>
      <c r="E52" s="5">
        <v>130</v>
      </c>
      <c r="F52" s="26">
        <v>10</v>
      </c>
      <c r="G52" s="26">
        <v>1</v>
      </c>
      <c r="H52" s="7">
        <v>828</v>
      </c>
      <c r="I52" s="30">
        <f>SUM(E52)+H52</f>
        <v>958</v>
      </c>
      <c r="J52" s="9">
        <f>SUM(J51)+1</f>
        <v>51</v>
      </c>
    </row>
    <row r="53" spans="1:10" x14ac:dyDescent="0.2">
      <c r="A53" s="18">
        <v>36</v>
      </c>
      <c r="B53" s="11" t="str">
        <f>CONCATENATE(Namen!B37)</f>
        <v>Ramin, Klaus</v>
      </c>
      <c r="C53" s="26">
        <v>9</v>
      </c>
      <c r="D53" s="26">
        <v>4</v>
      </c>
      <c r="E53" s="5">
        <v>541</v>
      </c>
      <c r="F53" s="26">
        <v>13</v>
      </c>
      <c r="G53" s="26">
        <v>1</v>
      </c>
      <c r="H53" s="7">
        <v>278</v>
      </c>
      <c r="I53" s="30">
        <f>SUM(E53)+H53</f>
        <v>819</v>
      </c>
      <c r="J53" s="9">
        <f>SUM(J52)+1</f>
        <v>52</v>
      </c>
    </row>
    <row r="54" spans="1:10" x14ac:dyDescent="0.2">
      <c r="A54" s="18">
        <v>52</v>
      </c>
      <c r="B54" s="11" t="str">
        <f>CONCATENATE(Namen!B53)</f>
        <v>Eissler, Gerd</v>
      </c>
      <c r="C54" s="26">
        <v>13</v>
      </c>
      <c r="D54" s="26">
        <v>4</v>
      </c>
      <c r="E54" s="5">
        <v>508</v>
      </c>
      <c r="F54" s="26">
        <v>3</v>
      </c>
      <c r="G54" s="26">
        <v>1</v>
      </c>
      <c r="H54" s="7">
        <v>227</v>
      </c>
      <c r="I54" s="30">
        <f>SUM(E54)+H54</f>
        <v>735</v>
      </c>
      <c r="J54" s="9">
        <f>SUM(J53)+1</f>
        <v>53</v>
      </c>
    </row>
    <row r="55" spans="1:10" x14ac:dyDescent="0.2">
      <c r="A55" s="27">
        <v>13</v>
      </c>
      <c r="B55" s="11" t="str">
        <f>CONCATENATE(Namen!B14)</f>
        <v>Binder Herbert</v>
      </c>
      <c r="C55" s="26">
        <v>4</v>
      </c>
      <c r="D55" s="26">
        <v>1</v>
      </c>
      <c r="E55" s="5">
        <v>438</v>
      </c>
      <c r="F55" s="26">
        <v>5</v>
      </c>
      <c r="G55" s="26">
        <v>2</v>
      </c>
      <c r="H55" s="7">
        <v>-294</v>
      </c>
      <c r="I55" s="30">
        <f>SUM(E55)+H55</f>
        <v>144</v>
      </c>
      <c r="J55" s="9">
        <f>SUM(J54)+1</f>
        <v>54</v>
      </c>
    </row>
    <row r="56" spans="1:10" ht="15" customHeight="1" x14ac:dyDescent="0.2">
      <c r="A56" s="27">
        <v>9</v>
      </c>
      <c r="B56" s="11" t="str">
        <f>CONCATENATE(Namen!B10)</f>
        <v xml:space="preserve"> </v>
      </c>
      <c r="C56" s="26">
        <v>3</v>
      </c>
      <c r="D56" s="26">
        <v>1</v>
      </c>
      <c r="E56" s="5">
        <v>0</v>
      </c>
      <c r="F56" s="26">
        <v>4</v>
      </c>
      <c r="G56" s="26">
        <v>2</v>
      </c>
      <c r="H56" s="7">
        <v>0</v>
      </c>
      <c r="I56" s="30">
        <f>SUM(E56)+H56</f>
        <v>0</v>
      </c>
      <c r="J56" s="9">
        <f>SUM(J55)+1</f>
        <v>55</v>
      </c>
    </row>
    <row r="57" spans="1:10" x14ac:dyDescent="0.2">
      <c r="A57" s="18"/>
      <c r="B57" s="11"/>
      <c r="C57" s="26"/>
      <c r="D57" s="26"/>
      <c r="E57" s="5"/>
      <c r="F57" s="26"/>
      <c r="G57" s="26"/>
      <c r="H57" s="7"/>
      <c r="I57" s="30"/>
      <c r="J57" s="9"/>
    </row>
    <row r="58" spans="1:10" x14ac:dyDescent="0.2">
      <c r="A58" s="18"/>
      <c r="B58" s="11"/>
      <c r="C58" s="26"/>
      <c r="D58" s="26"/>
      <c r="E58" s="5"/>
      <c r="F58" s="26"/>
      <c r="G58" s="26"/>
      <c r="H58" s="7"/>
      <c r="I58" s="30"/>
      <c r="J58" s="9"/>
    </row>
    <row r="59" spans="1:10" x14ac:dyDescent="0.2">
      <c r="A59" s="18"/>
      <c r="B59" s="11"/>
      <c r="C59" s="26"/>
      <c r="D59" s="26"/>
      <c r="E59" s="5"/>
      <c r="F59" s="26"/>
      <c r="G59" s="26"/>
      <c r="H59" s="7"/>
      <c r="I59" s="30"/>
      <c r="J59" s="9"/>
    </row>
    <row r="60" spans="1:10" x14ac:dyDescent="0.2">
      <c r="A60" s="18"/>
      <c r="B60" s="11"/>
      <c r="C60" s="26"/>
      <c r="D60" s="26"/>
      <c r="E60" s="5"/>
      <c r="F60" s="26"/>
      <c r="G60" s="26"/>
      <c r="H60" s="7"/>
      <c r="I60" s="30"/>
      <c r="J60" s="9"/>
    </row>
    <row r="61" spans="1:10" x14ac:dyDescent="0.2">
      <c r="A61" s="18"/>
      <c r="B61" s="11"/>
      <c r="C61" s="26"/>
      <c r="D61" s="26"/>
      <c r="E61" s="5"/>
      <c r="F61" s="26"/>
      <c r="G61" s="26"/>
      <c r="H61" s="7"/>
      <c r="I61" s="30"/>
      <c r="J61" s="9"/>
    </row>
    <row r="62" spans="1:10" x14ac:dyDescent="0.2">
      <c r="A62" s="18"/>
      <c r="B62" s="11"/>
      <c r="C62" s="26"/>
      <c r="D62" s="26"/>
      <c r="E62" s="5"/>
      <c r="F62" s="26"/>
      <c r="G62" s="26"/>
      <c r="H62" s="7"/>
      <c r="I62" s="30"/>
      <c r="J62" s="9"/>
    </row>
    <row r="63" spans="1:10" x14ac:dyDescent="0.2">
      <c r="A63" s="18"/>
      <c r="B63" s="11"/>
      <c r="C63" s="26"/>
      <c r="D63" s="26"/>
      <c r="E63" s="5"/>
      <c r="F63" s="26"/>
      <c r="G63" s="26"/>
      <c r="H63" s="7"/>
      <c r="I63" s="30"/>
      <c r="J63" s="9"/>
    </row>
    <row r="64" spans="1:10" x14ac:dyDescent="0.2">
      <c r="A64" s="18"/>
      <c r="B64" s="11"/>
      <c r="C64" s="26"/>
      <c r="D64" s="26"/>
      <c r="E64" s="5"/>
      <c r="F64" s="26"/>
      <c r="G64" s="26"/>
      <c r="H64" s="7"/>
      <c r="I64" s="30"/>
      <c r="J64" s="9"/>
    </row>
    <row r="65" spans="1:10" x14ac:dyDescent="0.2">
      <c r="A65" s="18"/>
      <c r="B65" s="11"/>
      <c r="C65" s="26"/>
      <c r="D65" s="26"/>
      <c r="E65" s="5"/>
      <c r="F65" s="26"/>
      <c r="G65" s="26"/>
      <c r="H65" s="7"/>
      <c r="I65" s="30"/>
      <c r="J65" s="9"/>
    </row>
    <row r="66" spans="1:10" x14ac:dyDescent="0.2">
      <c r="A66" s="18"/>
      <c r="B66" s="11"/>
      <c r="C66" s="26"/>
      <c r="D66" s="26"/>
      <c r="E66" s="5"/>
      <c r="F66" s="26"/>
      <c r="G66" s="26"/>
      <c r="H66" s="7"/>
      <c r="I66" s="30"/>
      <c r="J66" s="9"/>
    </row>
    <row r="67" spans="1:10" x14ac:dyDescent="0.2">
      <c r="A67" s="18"/>
      <c r="B67" s="11"/>
      <c r="C67" s="26"/>
      <c r="D67" s="26"/>
      <c r="E67" s="5"/>
      <c r="F67" s="26"/>
      <c r="G67" s="26"/>
      <c r="H67" s="7"/>
      <c r="I67" s="30"/>
      <c r="J67" s="9"/>
    </row>
    <row r="68" spans="1:10" x14ac:dyDescent="0.2">
      <c r="A68" s="18"/>
      <c r="B68" s="11"/>
      <c r="C68" s="26"/>
      <c r="D68" s="26"/>
      <c r="E68" s="5"/>
      <c r="F68" s="26"/>
      <c r="G68" s="26"/>
      <c r="H68" s="7"/>
      <c r="I68" s="30"/>
      <c r="J68" s="9"/>
    </row>
    <row r="69" spans="1:10" x14ac:dyDescent="0.2">
      <c r="A69" s="18"/>
      <c r="B69" s="11"/>
      <c r="C69" s="26"/>
      <c r="D69" s="26"/>
      <c r="E69" s="5"/>
      <c r="F69" s="26"/>
      <c r="G69" s="26"/>
      <c r="H69" s="7"/>
      <c r="I69" s="30"/>
      <c r="J69" s="9"/>
    </row>
    <row r="70" spans="1:10" x14ac:dyDescent="0.2">
      <c r="A70" s="18"/>
      <c r="B70" s="11"/>
      <c r="C70" s="26"/>
      <c r="D70" s="26"/>
      <c r="E70" s="5"/>
      <c r="F70" s="26"/>
      <c r="G70" s="26"/>
      <c r="H70" s="7"/>
      <c r="I70" s="30"/>
      <c r="J70" s="9"/>
    </row>
    <row r="71" spans="1:10" x14ac:dyDescent="0.2">
      <c r="A71" s="18"/>
      <c r="B71" s="11"/>
      <c r="C71" s="26"/>
      <c r="D71" s="26"/>
      <c r="E71" s="5"/>
      <c r="F71" s="26"/>
      <c r="G71" s="26"/>
      <c r="H71" s="7"/>
      <c r="I71" s="30"/>
      <c r="J71" s="9"/>
    </row>
    <row r="72" spans="1:10" x14ac:dyDescent="0.2">
      <c r="A72" s="18"/>
      <c r="B72" s="11"/>
      <c r="C72" s="26"/>
      <c r="D72" s="26"/>
      <c r="E72" s="5"/>
      <c r="F72" s="26"/>
      <c r="G72" s="26"/>
      <c r="H72" s="7"/>
      <c r="I72" s="30"/>
      <c r="J72" s="9"/>
    </row>
    <row r="73" spans="1:10" x14ac:dyDescent="0.2">
      <c r="A73" s="18"/>
      <c r="B73" s="11"/>
      <c r="C73" s="26"/>
      <c r="D73" s="26"/>
      <c r="E73" s="5"/>
      <c r="F73" s="26"/>
      <c r="G73" s="26"/>
      <c r="H73" s="7"/>
      <c r="I73" s="30"/>
      <c r="J73" s="9"/>
    </row>
    <row r="74" spans="1:10" x14ac:dyDescent="0.2">
      <c r="A74" s="18"/>
      <c r="B74" s="11"/>
      <c r="C74" s="26"/>
      <c r="D74" s="26"/>
      <c r="E74" s="5"/>
      <c r="F74" s="26"/>
      <c r="G74" s="26"/>
      <c r="H74" s="7"/>
      <c r="I74" s="30"/>
      <c r="J74" s="9"/>
    </row>
    <row r="75" spans="1:10" x14ac:dyDescent="0.2">
      <c r="A75" s="18"/>
      <c r="B75" s="11"/>
      <c r="C75" s="26"/>
      <c r="D75" s="26"/>
      <c r="E75" s="5"/>
      <c r="F75" s="26"/>
      <c r="G75" s="26"/>
      <c r="H75" s="7"/>
      <c r="I75" s="30"/>
      <c r="J75" s="9"/>
    </row>
    <row r="76" spans="1:10" x14ac:dyDescent="0.2">
      <c r="A76" s="18"/>
      <c r="B76" s="11"/>
      <c r="C76" s="26"/>
      <c r="D76" s="26"/>
      <c r="E76" s="5"/>
      <c r="F76" s="26"/>
      <c r="G76" s="26"/>
      <c r="H76" s="7"/>
      <c r="I76" s="30"/>
      <c r="J76" s="9"/>
    </row>
    <row r="77" spans="1:10" x14ac:dyDescent="0.2">
      <c r="A77" s="18"/>
      <c r="B77" s="11"/>
      <c r="C77" s="26"/>
      <c r="D77" s="26"/>
      <c r="E77" s="5"/>
      <c r="F77" s="26"/>
      <c r="G77" s="26"/>
      <c r="H77" s="7"/>
      <c r="I77" s="30"/>
      <c r="J77" s="9"/>
    </row>
    <row r="78" spans="1:10" x14ac:dyDescent="0.2">
      <c r="A78" s="18"/>
      <c r="B78" s="11"/>
      <c r="C78" s="26"/>
      <c r="D78" s="26"/>
      <c r="E78" s="5"/>
      <c r="F78" s="26"/>
      <c r="G78" s="26"/>
      <c r="H78" s="7"/>
      <c r="I78" s="30"/>
      <c r="J78" s="9"/>
    </row>
    <row r="79" spans="1:10" x14ac:dyDescent="0.2">
      <c r="A79" s="18"/>
      <c r="B79" s="11"/>
      <c r="C79" s="26"/>
      <c r="D79" s="26"/>
      <c r="E79" s="5"/>
      <c r="F79" s="26"/>
      <c r="G79" s="26"/>
      <c r="H79" s="7"/>
      <c r="I79" s="30"/>
      <c r="J79" s="9"/>
    </row>
    <row r="80" spans="1:10" x14ac:dyDescent="0.2">
      <c r="A80" s="18"/>
      <c r="B80" s="11"/>
      <c r="C80" s="26"/>
      <c r="D80" s="26"/>
      <c r="E80" s="5"/>
      <c r="F80" s="26"/>
      <c r="G80" s="26"/>
      <c r="H80" s="7"/>
      <c r="I80" s="30"/>
      <c r="J80" s="9"/>
    </row>
    <row r="81" spans="1:10" x14ac:dyDescent="0.2">
      <c r="A81" s="18"/>
      <c r="B81" s="11"/>
      <c r="C81" s="26"/>
      <c r="D81" s="26"/>
      <c r="E81" s="5"/>
      <c r="F81" s="26"/>
      <c r="G81" s="26"/>
      <c r="H81" s="7"/>
      <c r="I81" s="30"/>
      <c r="J81" s="9"/>
    </row>
    <row r="83" spans="1:10" x14ac:dyDescent="0.2">
      <c r="H83" s="8" t="s">
        <v>9</v>
      </c>
    </row>
  </sheetData>
  <sortState xmlns:xlrd2="http://schemas.microsoft.com/office/spreadsheetml/2017/richdata2" ref="A2:J83">
    <sortCondition descending="1" ref="I2:I83"/>
    <sortCondition descending="1" ref="J2:J83"/>
  </sortState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topLeftCell="A10" workbookViewId="0">
      <selection activeCell="H18" sqref="H18"/>
    </sheetView>
  </sheetViews>
  <sheetFormatPr defaultColWidth="11.43359375" defaultRowHeight="14.25" x14ac:dyDescent="0.2"/>
  <cols>
    <col min="1" max="16384" width="11.43359375" style="3"/>
  </cols>
  <sheetData>
    <row r="1" spans="1:9" ht="30.75" customHeight="1" x14ac:dyDescent="0.2">
      <c r="A1" s="4" t="s">
        <v>12</v>
      </c>
    </row>
    <row r="2" spans="1:9" x14ac:dyDescent="0.2">
      <c r="A2" s="1" t="s">
        <v>17</v>
      </c>
    </row>
    <row r="3" spans="1:9" x14ac:dyDescent="0.2">
      <c r="A3" s="3" t="s">
        <v>16</v>
      </c>
    </row>
    <row r="4" spans="1:9" x14ac:dyDescent="0.2">
      <c r="A4" s="23" t="s">
        <v>31</v>
      </c>
    </row>
    <row r="5" spans="1:9" x14ac:dyDescent="0.2">
      <c r="A5" s="3" t="s">
        <v>13</v>
      </c>
    </row>
    <row r="6" spans="1:9" x14ac:dyDescent="0.2">
      <c r="A6" s="3" t="s">
        <v>14</v>
      </c>
    </row>
    <row r="7" spans="1:9" x14ac:dyDescent="0.2">
      <c r="A7" s="3" t="s">
        <v>15</v>
      </c>
    </row>
    <row r="9" spans="1:9" x14ac:dyDescent="0.2">
      <c r="A9" s="1" t="s">
        <v>18</v>
      </c>
    </row>
    <row r="10" spans="1:9" x14ac:dyDescent="0.2">
      <c r="A10" s="3" t="s">
        <v>19</v>
      </c>
      <c r="F10" s="20" t="s">
        <v>30</v>
      </c>
      <c r="G10" s="21"/>
      <c r="H10" s="21"/>
      <c r="I10" s="21"/>
    </row>
    <row r="11" spans="1:9" x14ac:dyDescent="0.2">
      <c r="A11" s="3" t="s">
        <v>20</v>
      </c>
    </row>
    <row r="12" spans="1:9" x14ac:dyDescent="0.2">
      <c r="A12" s="3" t="s">
        <v>21</v>
      </c>
    </row>
    <row r="13" spans="1:9" x14ac:dyDescent="0.2">
      <c r="A13" s="3" t="s">
        <v>22</v>
      </c>
    </row>
    <row r="14" spans="1:9" x14ac:dyDescent="0.2">
      <c r="A14" s="3" t="s">
        <v>23</v>
      </c>
    </row>
    <row r="15" spans="1:9" x14ac:dyDescent="0.2">
      <c r="A15" s="3" t="s">
        <v>24</v>
      </c>
    </row>
    <row r="16" spans="1:9" x14ac:dyDescent="0.2">
      <c r="A16" s="3" t="s">
        <v>25</v>
      </c>
    </row>
    <row r="17" spans="1:1" x14ac:dyDescent="0.2">
      <c r="A17" s="3" t="s">
        <v>26</v>
      </c>
    </row>
    <row r="19" spans="1:1" x14ac:dyDescent="0.2">
      <c r="A19" s="3" t="s">
        <v>27</v>
      </c>
    </row>
    <row r="20" spans="1:1" x14ac:dyDescent="0.2">
      <c r="A20" s="3" t="s">
        <v>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Namen</vt:lpstr>
      <vt:lpstr>Ergebnisse</vt:lpstr>
      <vt:lpstr>Erklärungen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Binder</dc:creator>
  <cp:lastModifiedBy>Grünenwald</cp:lastModifiedBy>
  <cp:lastPrinted>2023-03-02T16:05:06Z</cp:lastPrinted>
  <dcterms:created xsi:type="dcterms:W3CDTF">2014-12-23T18:08:42Z</dcterms:created>
  <dcterms:modified xsi:type="dcterms:W3CDTF">2024-12-28T19:44:52Z</dcterms:modified>
</cp:coreProperties>
</file>