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ünenwald\Downloads\"/>
    </mc:Choice>
  </mc:AlternateContent>
  <xr:revisionPtr revIDLastSave="0" documentId="8_{E0C22761-E4CB-47F8-8D94-2E4EEACD190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Namen" sheetId="4" r:id="rId1"/>
    <sheet name="Ergebnisse" sheetId="1" r:id="rId2"/>
    <sheet name="Erklärungen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B19" i="1"/>
  <c r="B36" i="1"/>
  <c r="B18" i="1"/>
  <c r="B2" i="1"/>
  <c r="B43" i="1"/>
  <c r="B35" i="1"/>
  <c r="B31" i="1"/>
  <c r="B14" i="1"/>
  <c r="B17" i="1"/>
  <c r="B12" i="1"/>
  <c r="B5" i="1"/>
  <c r="B34" i="1"/>
  <c r="B8" i="1"/>
  <c r="B15" i="1"/>
  <c r="B6" i="1"/>
  <c r="B33" i="1"/>
  <c r="B45" i="1"/>
  <c r="B37" i="1"/>
  <c r="B41" i="1"/>
  <c r="B9" i="1"/>
  <c r="B25" i="1"/>
  <c r="B20" i="1"/>
  <c r="B13" i="1"/>
  <c r="B39" i="1"/>
  <c r="B21" i="1"/>
  <c r="B16" i="1"/>
  <c r="B10" i="1"/>
  <c r="B30" i="1"/>
  <c r="B11" i="1"/>
  <c r="B32" i="1"/>
  <c r="B3" i="1"/>
  <c r="B44" i="1"/>
  <c r="B40" i="1"/>
  <c r="B26" i="1"/>
  <c r="B24" i="1"/>
  <c r="I26" i="1" l="1"/>
  <c r="I44" i="1"/>
  <c r="I24" i="1"/>
  <c r="B46" i="1"/>
  <c r="B29" i="1"/>
  <c r="B23" i="1"/>
  <c r="B22" i="1"/>
  <c r="B4" i="1"/>
  <c r="B27" i="1"/>
  <c r="B38" i="1"/>
  <c r="B28" i="1"/>
  <c r="B7" i="1"/>
  <c r="I46" i="1"/>
  <c r="I29" i="1"/>
  <c r="I23" i="1"/>
  <c r="I22" i="1"/>
  <c r="I4" i="1"/>
  <c r="I27" i="1"/>
  <c r="I38" i="1"/>
  <c r="I28" i="1"/>
  <c r="I42" i="1"/>
  <c r="I19" i="1"/>
  <c r="I36" i="1"/>
  <c r="I31" i="1"/>
  <c r="I35" i="1"/>
  <c r="I18" i="1"/>
  <c r="I2" i="1"/>
  <c r="I43" i="1"/>
  <c r="I14" i="1"/>
  <c r="I17" i="1"/>
  <c r="I12" i="1"/>
  <c r="I5" i="1"/>
  <c r="I34" i="1"/>
  <c r="I8" i="1"/>
  <c r="I15" i="1"/>
  <c r="I6" i="1"/>
  <c r="I33" i="1"/>
  <c r="I45" i="1"/>
  <c r="I37" i="1"/>
  <c r="I41" i="1"/>
  <c r="I9" i="1"/>
  <c r="I25" i="1"/>
  <c r="I20" i="1"/>
  <c r="I13" i="1"/>
  <c r="I39" i="1"/>
  <c r="I21" i="1"/>
  <c r="I16" i="1"/>
  <c r="I10" i="1"/>
  <c r="I30" i="1"/>
  <c r="I11" i="1"/>
  <c r="I32" i="1"/>
  <c r="I3" i="1"/>
  <c r="I40" i="1"/>
  <c r="I7" i="1"/>
  <c r="J2" i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</calcChain>
</file>

<file path=xl/sharedStrings.xml><?xml version="1.0" encoding="utf-8"?>
<sst xmlns="http://schemas.openxmlformats.org/spreadsheetml/2006/main" count="109" uniqueCount="84">
  <si>
    <t>Startnummer</t>
  </si>
  <si>
    <t>Name, Vorname</t>
  </si>
  <si>
    <t>Startnr</t>
  </si>
  <si>
    <t>1.Pl</t>
  </si>
  <si>
    <t>Erg 1</t>
  </si>
  <si>
    <t>2. Pl</t>
  </si>
  <si>
    <t>Gesamt</t>
  </si>
  <si>
    <t>1. S.</t>
  </si>
  <si>
    <t>2. S.</t>
  </si>
  <si>
    <t xml:space="preserve"> </t>
  </si>
  <si>
    <t>Erg 2</t>
  </si>
  <si>
    <t>Name Vorname</t>
  </si>
  <si>
    <t>Hinweise</t>
  </si>
  <si>
    <t>Immer darauf achten, dass der Name bei der richtigen Startnummer steht.</t>
  </si>
  <si>
    <t>Die Namen werden automatisch bei "Ergebnisse" eingefügt.</t>
  </si>
  <si>
    <t>Namenskorrektur nur im Datenblatt "Namen" ändern.</t>
  </si>
  <si>
    <r>
      <t xml:space="preserve">Zuallererst bei der Anmeldung Datenblatt </t>
    </r>
    <r>
      <rPr>
        <b/>
        <sz val="12"/>
        <color theme="1"/>
        <rFont val="Arial"/>
        <family val="2"/>
      </rPr>
      <t>"Namen"</t>
    </r>
    <r>
      <rPr>
        <sz val="12"/>
        <color theme="1"/>
        <rFont val="Arial"/>
        <family val="2"/>
      </rPr>
      <t xml:space="preserve"> öffnen.</t>
    </r>
  </si>
  <si>
    <t>Namen</t>
  </si>
  <si>
    <t>Ergebnisse</t>
  </si>
  <si>
    <t>Nach Ende der Serie 1 Datenblatt "Ergebnisse" öffnen.</t>
  </si>
  <si>
    <t>Es ist schon nach Tischen und Platz sortiert.</t>
  </si>
  <si>
    <t>Ergebnisse eingeben in Spalte "Erg 1</t>
  </si>
  <si>
    <t>Wenn alle Ergebnisse eingegeben, dann sortieren für die 2. Serie.</t>
  </si>
  <si>
    <t>Sortieren geht so: Zeile 2 bis 61 markieren, dann sortieren nach Spalte F und G. Immer aufsteigend.</t>
  </si>
  <si>
    <t>Dasselbe für die Raucher: Sortieren Zeile 62 bis 81. Sortieren nach Spalte F und G. (aufsteigend).</t>
  </si>
  <si>
    <t>Achtung nicht alles (mit Raucher) sortieren - aufpassen!</t>
  </si>
  <si>
    <t>Nach Eingabe aller Ergebnisse dann sortieren komplett mit Rauchern nach Spalte I</t>
  </si>
  <si>
    <t xml:space="preserve">Nun aber absteigend. </t>
  </si>
  <si>
    <t>Die Platzierungen stehen dann hinten richtig.</t>
  </si>
  <si>
    <t>Am besten man macht eine Kopie dieser Datei und übt mal.</t>
  </si>
  <si>
    <t>Viel Vergnügen</t>
  </si>
  <si>
    <t>HerBi</t>
  </si>
  <si>
    <t>Platzg.</t>
  </si>
  <si>
    <t>Gelbe Zellen dürfen nicht beschriftet werden</t>
  </si>
  <si>
    <t>Berning Boris</t>
  </si>
  <si>
    <t>Binder Herbert</t>
  </si>
  <si>
    <t>Gaiser Dieter</t>
  </si>
  <si>
    <t>Grünenwald Rainer</t>
  </si>
  <si>
    <t>Hantke Michael</t>
  </si>
  <si>
    <t>Hausmann Rudolf</t>
  </si>
  <si>
    <t>Klein Christa</t>
  </si>
  <si>
    <t>Langer Norbert</t>
  </si>
  <si>
    <t>Maier Timo</t>
  </si>
  <si>
    <t>Naumann Walter</t>
  </si>
  <si>
    <t>Nestler Karlheinz</t>
  </si>
  <si>
    <t>Nestler Stephan</t>
  </si>
  <si>
    <t>Presser Ilse</t>
  </si>
  <si>
    <t>Prokein Anton</t>
  </si>
  <si>
    <t>Schomacker Annette</t>
  </si>
  <si>
    <t>Sonntag Bernd</t>
  </si>
  <si>
    <t>Sonntag Wolfgang</t>
  </si>
  <si>
    <t>Urban Gert-H.</t>
  </si>
  <si>
    <t>Eisenhauer Klaus</t>
  </si>
  <si>
    <t>Arnold Alfred</t>
  </si>
  <si>
    <t>Dort Namen eingeben. Das Arbeitsblatt ist geschützt. Passwort: Timo</t>
  </si>
  <si>
    <t>Gauger Ernst</t>
  </si>
  <si>
    <t>Ruf Oliver</t>
  </si>
  <si>
    <t>Kern Monika</t>
  </si>
  <si>
    <t>Serovy Chöpel</t>
  </si>
  <si>
    <t>Schweda Herwig</t>
  </si>
  <si>
    <t>Feisthammel Eckhard</t>
  </si>
  <si>
    <t>Stopper Bruno</t>
  </si>
  <si>
    <t>Danisch Holger</t>
  </si>
  <si>
    <t>Sperling Dietmar</t>
  </si>
  <si>
    <t>Bachmann Uwe</t>
  </si>
  <si>
    <t>Wurster Reinhard</t>
  </si>
  <si>
    <t>Müller Heinrich</t>
  </si>
  <si>
    <t>Henger Joachim</t>
  </si>
  <si>
    <t>Heyd Albrecht</t>
  </si>
  <si>
    <t>Raith Michael</t>
  </si>
  <si>
    <t>Müller Brigitte</t>
  </si>
  <si>
    <t>Kemmler Holger</t>
  </si>
  <si>
    <t>Savelsberg Jochen</t>
  </si>
  <si>
    <t>Jung Lutz</t>
  </si>
  <si>
    <t>Gommel Volker</t>
  </si>
  <si>
    <t>Nagel Carola</t>
  </si>
  <si>
    <t>Wilhelm Ingrid</t>
  </si>
  <si>
    <t>Iwanek Manfred</t>
  </si>
  <si>
    <t>Faath Jens</t>
  </si>
  <si>
    <t>Novak Andy</t>
  </si>
  <si>
    <t>Schobel Alwin</t>
  </si>
  <si>
    <t>Ackermann Stephan</t>
  </si>
  <si>
    <t>Willers Sven</t>
  </si>
  <si>
    <t>Öhler Mariciella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</si>
</sst>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9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1"/>
  <sheetViews>
    <sheetView workbookViewId="0">
      <selection activeCell="H49" sqref="H49"/>
    </sheetView>
  </sheetViews>
  <sheetFormatPr baseColWidth="10" defaultColWidth="11.42578125" defaultRowHeight="18" x14ac:dyDescent="0.25"/>
  <cols>
    <col min="1" max="1" width="23" style="26" customWidth="1"/>
    <col min="2" max="2" width="39.140625" style="27" customWidth="1"/>
    <col min="3" max="3" width="17.5703125" style="22" customWidth="1"/>
    <col min="4" max="16384" width="11.42578125" style="22"/>
  </cols>
  <sheetData>
    <row r="1" spans="1:2" x14ac:dyDescent="0.25">
      <c r="A1" s="20" t="s">
        <v>0</v>
      </c>
      <c r="B1" s="21" t="s">
        <v>1</v>
      </c>
    </row>
    <row r="2" spans="1:2" x14ac:dyDescent="0.25">
      <c r="A2" s="20">
        <v>1</v>
      </c>
      <c r="B2" s="23" t="s">
        <v>45</v>
      </c>
    </row>
    <row r="3" spans="1:2" x14ac:dyDescent="0.25">
      <c r="A3" s="24">
        <v>2</v>
      </c>
      <c r="B3" s="28" t="s">
        <v>56</v>
      </c>
    </row>
    <row r="4" spans="1:2" x14ac:dyDescent="0.25">
      <c r="A4" s="24">
        <v>3</v>
      </c>
      <c r="B4" s="23" t="s">
        <v>41</v>
      </c>
    </row>
    <row r="5" spans="1:2" x14ac:dyDescent="0.25">
      <c r="A5" s="24">
        <v>4</v>
      </c>
      <c r="B5" s="23" t="s">
        <v>40</v>
      </c>
    </row>
    <row r="6" spans="1:2" x14ac:dyDescent="0.25">
      <c r="A6" s="20">
        <v>5</v>
      </c>
      <c r="B6" s="23" t="s">
        <v>44</v>
      </c>
    </row>
    <row r="7" spans="1:2" x14ac:dyDescent="0.25">
      <c r="A7" s="24">
        <v>6</v>
      </c>
      <c r="B7" s="23" t="s">
        <v>57</v>
      </c>
    </row>
    <row r="8" spans="1:2" x14ac:dyDescent="0.25">
      <c r="A8" s="24">
        <v>7</v>
      </c>
      <c r="B8" s="23" t="s">
        <v>59</v>
      </c>
    </row>
    <row r="9" spans="1:2" x14ac:dyDescent="0.25">
      <c r="A9" s="24">
        <v>8</v>
      </c>
      <c r="B9" s="23" t="s">
        <v>47</v>
      </c>
    </row>
    <row r="10" spans="1:2" x14ac:dyDescent="0.25">
      <c r="A10" s="20">
        <v>9</v>
      </c>
      <c r="B10" s="23" t="s">
        <v>9</v>
      </c>
    </row>
    <row r="11" spans="1:2" x14ac:dyDescent="0.25">
      <c r="A11" s="24">
        <v>10</v>
      </c>
      <c r="B11" s="23" t="s">
        <v>58</v>
      </c>
    </row>
    <row r="12" spans="1:2" x14ac:dyDescent="0.25">
      <c r="A12" s="24">
        <v>11</v>
      </c>
      <c r="B12" s="23" t="s">
        <v>46</v>
      </c>
    </row>
    <row r="13" spans="1:2" x14ac:dyDescent="0.25">
      <c r="A13" s="24">
        <v>12</v>
      </c>
      <c r="B13" s="23" t="s">
        <v>36</v>
      </c>
    </row>
    <row r="14" spans="1:2" x14ac:dyDescent="0.25">
      <c r="A14" s="20">
        <v>13</v>
      </c>
      <c r="B14" s="23" t="s">
        <v>35</v>
      </c>
    </row>
    <row r="15" spans="1:2" x14ac:dyDescent="0.25">
      <c r="A15" s="24">
        <v>14</v>
      </c>
      <c r="B15" s="23" t="s">
        <v>60</v>
      </c>
    </row>
    <row r="16" spans="1:2" x14ac:dyDescent="0.25">
      <c r="A16" s="24">
        <v>15</v>
      </c>
      <c r="B16" s="23" t="s">
        <v>66</v>
      </c>
    </row>
    <row r="17" spans="1:2" x14ac:dyDescent="0.25">
      <c r="A17" s="24">
        <v>16</v>
      </c>
      <c r="B17" s="23" t="s">
        <v>63</v>
      </c>
    </row>
    <row r="18" spans="1:2" x14ac:dyDescent="0.25">
      <c r="A18" s="20">
        <v>17</v>
      </c>
      <c r="B18" s="23" t="s">
        <v>55</v>
      </c>
    </row>
    <row r="19" spans="1:2" x14ac:dyDescent="0.25">
      <c r="A19" s="24">
        <v>18</v>
      </c>
      <c r="B19" s="23" t="s">
        <v>64</v>
      </c>
    </row>
    <row r="20" spans="1:2" x14ac:dyDescent="0.25">
      <c r="A20" s="24">
        <v>19</v>
      </c>
      <c r="B20" s="23" t="s">
        <v>42</v>
      </c>
    </row>
    <row r="21" spans="1:2" x14ac:dyDescent="0.25">
      <c r="A21" s="24">
        <v>20</v>
      </c>
      <c r="B21" s="23" t="s">
        <v>43</v>
      </c>
    </row>
    <row r="22" spans="1:2" x14ac:dyDescent="0.25">
      <c r="A22" s="29">
        <v>21</v>
      </c>
      <c r="B22" s="23" t="s">
        <v>52</v>
      </c>
    </row>
    <row r="23" spans="1:2" x14ac:dyDescent="0.25">
      <c r="A23" s="20">
        <v>22</v>
      </c>
      <c r="B23" s="23" t="s">
        <v>69</v>
      </c>
    </row>
    <row r="24" spans="1:2" x14ac:dyDescent="0.25">
      <c r="A24" s="24">
        <v>23</v>
      </c>
      <c r="B24" s="23" t="s">
        <v>67</v>
      </c>
    </row>
    <row r="25" spans="1:2" x14ac:dyDescent="0.25">
      <c r="A25" s="24">
        <v>24</v>
      </c>
      <c r="B25" s="23" t="s">
        <v>39</v>
      </c>
    </row>
    <row r="26" spans="1:2" x14ac:dyDescent="0.25">
      <c r="A26" s="20">
        <v>25</v>
      </c>
      <c r="B26" s="23" t="s">
        <v>61</v>
      </c>
    </row>
    <row r="27" spans="1:2" x14ac:dyDescent="0.25">
      <c r="A27" s="24">
        <v>26</v>
      </c>
      <c r="B27" s="23" t="s">
        <v>65</v>
      </c>
    </row>
    <row r="28" spans="1:2" x14ac:dyDescent="0.25">
      <c r="A28" s="24">
        <v>27</v>
      </c>
      <c r="B28" s="23" t="s">
        <v>74</v>
      </c>
    </row>
    <row r="29" spans="1:2" x14ac:dyDescent="0.25">
      <c r="A29" s="24">
        <v>28</v>
      </c>
      <c r="B29" s="23" t="s">
        <v>53</v>
      </c>
    </row>
    <row r="30" spans="1:2" x14ac:dyDescent="0.25">
      <c r="A30" s="20">
        <v>29</v>
      </c>
      <c r="B30" s="23" t="s">
        <v>62</v>
      </c>
    </row>
    <row r="31" spans="1:2" x14ac:dyDescent="0.25">
      <c r="A31" s="24">
        <v>30</v>
      </c>
      <c r="B31" s="23" t="s">
        <v>70</v>
      </c>
    </row>
    <row r="32" spans="1:2" x14ac:dyDescent="0.25">
      <c r="A32" s="24">
        <v>31</v>
      </c>
      <c r="B32" s="23" t="s">
        <v>75</v>
      </c>
    </row>
    <row r="33" spans="1:2" x14ac:dyDescent="0.25">
      <c r="A33" s="24">
        <v>32</v>
      </c>
      <c r="B33" s="23" t="s">
        <v>72</v>
      </c>
    </row>
    <row r="34" spans="1:2" x14ac:dyDescent="0.25">
      <c r="A34" s="20">
        <v>33</v>
      </c>
      <c r="B34" s="23" t="s">
        <v>38</v>
      </c>
    </row>
    <row r="35" spans="1:2" x14ac:dyDescent="0.25">
      <c r="A35" s="24">
        <v>34</v>
      </c>
      <c r="B35" s="23" t="s">
        <v>68</v>
      </c>
    </row>
    <row r="36" spans="1:2" x14ac:dyDescent="0.25">
      <c r="A36" s="24">
        <v>35</v>
      </c>
      <c r="B36" s="23" t="s">
        <v>77</v>
      </c>
    </row>
    <row r="37" spans="1:2" x14ac:dyDescent="0.25">
      <c r="A37" s="24">
        <v>36</v>
      </c>
      <c r="B37" s="23" t="s">
        <v>73</v>
      </c>
    </row>
    <row r="38" spans="1:2" x14ac:dyDescent="0.25">
      <c r="A38" s="20">
        <v>37</v>
      </c>
      <c r="B38" s="28" t="s">
        <v>79</v>
      </c>
    </row>
    <row r="39" spans="1:2" x14ac:dyDescent="0.25">
      <c r="A39" s="24">
        <v>38</v>
      </c>
      <c r="B39" s="28" t="s">
        <v>71</v>
      </c>
    </row>
    <row r="40" spans="1:2" x14ac:dyDescent="0.25">
      <c r="A40" s="24">
        <v>39</v>
      </c>
      <c r="B40" s="28" t="s">
        <v>80</v>
      </c>
    </row>
    <row r="41" spans="1:2" x14ac:dyDescent="0.25">
      <c r="A41" s="24">
        <v>40</v>
      </c>
      <c r="B41" s="28" t="s">
        <v>34</v>
      </c>
    </row>
    <row r="42" spans="1:2" x14ac:dyDescent="0.25">
      <c r="A42" s="20">
        <v>41</v>
      </c>
      <c r="B42" s="28" t="s">
        <v>81</v>
      </c>
    </row>
    <row r="43" spans="1:2" x14ac:dyDescent="0.25">
      <c r="A43" s="24">
        <v>42</v>
      </c>
      <c r="B43" s="28" t="s">
        <v>82</v>
      </c>
    </row>
    <row r="44" spans="1:2" x14ac:dyDescent="0.25">
      <c r="A44" s="24">
        <v>43</v>
      </c>
      <c r="B44" s="28" t="s">
        <v>9</v>
      </c>
    </row>
    <row r="45" spans="1:2" x14ac:dyDescent="0.25">
      <c r="A45" s="24">
        <v>44</v>
      </c>
      <c r="B45" s="28" t="s">
        <v>76</v>
      </c>
    </row>
    <row r="46" spans="1:2" x14ac:dyDescent="0.25">
      <c r="A46" s="20">
        <v>45</v>
      </c>
      <c r="B46" s="23" t="s">
        <v>37</v>
      </c>
    </row>
    <row r="47" spans="1:2" x14ac:dyDescent="0.25">
      <c r="A47" s="24">
        <v>46</v>
      </c>
      <c r="B47" s="28" t="s">
        <v>83</v>
      </c>
    </row>
    <row r="48" spans="1:2" x14ac:dyDescent="0.25">
      <c r="A48" s="24">
        <v>47</v>
      </c>
      <c r="B48" s="28" t="s">
        <v>9</v>
      </c>
    </row>
    <row r="49" spans="1:2" x14ac:dyDescent="0.25">
      <c r="A49" s="24">
        <v>48</v>
      </c>
      <c r="B49" s="28" t="s">
        <v>78</v>
      </c>
    </row>
    <row r="50" spans="1:2" x14ac:dyDescent="0.25">
      <c r="A50" s="20">
        <v>49</v>
      </c>
      <c r="B50" s="28" t="s">
        <v>9</v>
      </c>
    </row>
    <row r="51" spans="1:2" x14ac:dyDescent="0.25">
      <c r="A51" s="24">
        <v>50</v>
      </c>
      <c r="B51" s="28" t="s">
        <v>9</v>
      </c>
    </row>
    <row r="52" spans="1:2" x14ac:dyDescent="0.25">
      <c r="A52" s="24">
        <v>51</v>
      </c>
      <c r="B52" s="28" t="s">
        <v>9</v>
      </c>
    </row>
    <row r="53" spans="1:2" x14ac:dyDescent="0.25">
      <c r="A53" s="24">
        <v>52</v>
      </c>
      <c r="B53" s="28" t="s">
        <v>9</v>
      </c>
    </row>
    <row r="54" spans="1:2" x14ac:dyDescent="0.25">
      <c r="A54" s="20">
        <v>53</v>
      </c>
      <c r="B54" s="28" t="s">
        <v>9</v>
      </c>
    </row>
    <row r="55" spans="1:2" x14ac:dyDescent="0.25">
      <c r="A55" s="24">
        <v>54</v>
      </c>
      <c r="B55" s="28" t="s">
        <v>9</v>
      </c>
    </row>
    <row r="56" spans="1:2" x14ac:dyDescent="0.25">
      <c r="A56" s="24">
        <v>55</v>
      </c>
      <c r="B56" s="28" t="s">
        <v>9</v>
      </c>
    </row>
    <row r="57" spans="1:2" x14ac:dyDescent="0.25">
      <c r="A57" s="24">
        <v>56</v>
      </c>
      <c r="B57" s="28" t="s">
        <v>9</v>
      </c>
    </row>
    <row r="58" spans="1:2" x14ac:dyDescent="0.25">
      <c r="A58" s="20">
        <v>57</v>
      </c>
      <c r="B58" s="28" t="s">
        <v>9</v>
      </c>
    </row>
    <row r="59" spans="1:2" x14ac:dyDescent="0.25">
      <c r="A59" s="24">
        <v>58</v>
      </c>
      <c r="B59" s="28" t="s">
        <v>9</v>
      </c>
    </row>
    <row r="60" spans="1:2" x14ac:dyDescent="0.25">
      <c r="A60" s="24">
        <v>59</v>
      </c>
      <c r="B60" s="28" t="s">
        <v>9</v>
      </c>
    </row>
    <row r="61" spans="1:2" x14ac:dyDescent="0.25">
      <c r="A61" s="24">
        <v>60</v>
      </c>
      <c r="B61" s="28" t="s">
        <v>9</v>
      </c>
    </row>
    <row r="62" spans="1:2" x14ac:dyDescent="0.25">
      <c r="A62" s="20">
        <v>61</v>
      </c>
      <c r="B62" s="28" t="s">
        <v>9</v>
      </c>
    </row>
    <row r="63" spans="1:2" x14ac:dyDescent="0.25">
      <c r="A63" s="24">
        <v>62</v>
      </c>
      <c r="B63" s="28" t="s">
        <v>9</v>
      </c>
    </row>
    <row r="64" spans="1:2" x14ac:dyDescent="0.25">
      <c r="A64" s="24">
        <v>63</v>
      </c>
      <c r="B64" s="28" t="s">
        <v>9</v>
      </c>
    </row>
    <row r="65" spans="1:2" x14ac:dyDescent="0.25">
      <c r="A65" s="24">
        <v>64</v>
      </c>
      <c r="B65" s="28" t="s">
        <v>9</v>
      </c>
    </row>
    <row r="66" spans="1:2" x14ac:dyDescent="0.25">
      <c r="A66" s="20">
        <v>65</v>
      </c>
      <c r="B66" s="28" t="s">
        <v>9</v>
      </c>
    </row>
    <row r="67" spans="1:2" x14ac:dyDescent="0.25">
      <c r="A67" s="24">
        <v>66</v>
      </c>
      <c r="B67" s="28" t="s">
        <v>9</v>
      </c>
    </row>
    <row r="68" spans="1:2" x14ac:dyDescent="0.25">
      <c r="A68" s="24">
        <v>67</v>
      </c>
      <c r="B68" s="28" t="s">
        <v>9</v>
      </c>
    </row>
    <row r="69" spans="1:2" x14ac:dyDescent="0.25">
      <c r="A69" s="24">
        <v>68</v>
      </c>
      <c r="B69" s="28" t="s">
        <v>9</v>
      </c>
    </row>
    <row r="70" spans="1:2" x14ac:dyDescent="0.25">
      <c r="A70" s="20">
        <v>69</v>
      </c>
      <c r="B70" s="28" t="s">
        <v>48</v>
      </c>
    </row>
    <row r="71" spans="1:2" x14ac:dyDescent="0.25">
      <c r="A71" s="24">
        <v>70</v>
      </c>
      <c r="B71" s="28" t="s">
        <v>49</v>
      </c>
    </row>
    <row r="72" spans="1:2" x14ac:dyDescent="0.25">
      <c r="A72" s="24">
        <v>71</v>
      </c>
      <c r="B72" s="28" t="s">
        <v>50</v>
      </c>
    </row>
    <row r="73" spans="1:2" x14ac:dyDescent="0.25">
      <c r="A73" s="24">
        <v>72</v>
      </c>
      <c r="B73" s="28" t="s">
        <v>51</v>
      </c>
    </row>
    <row r="74" spans="1:2" x14ac:dyDescent="0.25">
      <c r="A74" s="20">
        <v>73</v>
      </c>
      <c r="B74" s="28" t="s">
        <v>9</v>
      </c>
    </row>
    <row r="75" spans="1:2" x14ac:dyDescent="0.25">
      <c r="A75" s="24">
        <v>74</v>
      </c>
      <c r="B75" s="25"/>
    </row>
    <row r="76" spans="1:2" x14ac:dyDescent="0.25">
      <c r="A76" s="24">
        <v>75</v>
      </c>
      <c r="B76" s="25"/>
    </row>
    <row r="77" spans="1:2" x14ac:dyDescent="0.25">
      <c r="A77" s="24">
        <v>76</v>
      </c>
      <c r="B77" s="25"/>
    </row>
    <row r="78" spans="1:2" x14ac:dyDescent="0.25">
      <c r="A78" s="20">
        <v>77</v>
      </c>
      <c r="B78" s="25"/>
    </row>
    <row r="79" spans="1:2" x14ac:dyDescent="0.25">
      <c r="A79" s="24">
        <v>78</v>
      </c>
      <c r="B79" s="25" t="s">
        <v>9</v>
      </c>
    </row>
    <row r="80" spans="1:2" x14ac:dyDescent="0.25">
      <c r="A80" s="24">
        <v>79</v>
      </c>
      <c r="B80" s="25"/>
    </row>
    <row r="81" spans="1:2" x14ac:dyDescent="0.25">
      <c r="A81" s="24">
        <v>80</v>
      </c>
      <c r="B81" s="25" t="s">
        <v>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tabSelected="1" zoomScaleNormal="100" workbookViewId="0">
      <selection activeCell="L3" sqref="L3"/>
    </sheetView>
  </sheetViews>
  <sheetFormatPr baseColWidth="10" defaultColWidth="11.42578125" defaultRowHeight="15.75" x14ac:dyDescent="0.25"/>
  <cols>
    <col min="1" max="1" width="6.28515625" style="11" customWidth="1"/>
    <col min="2" max="2" width="22.7109375" style="1" customWidth="1"/>
    <col min="3" max="3" width="5" style="9" customWidth="1"/>
    <col min="4" max="4" width="5.28515625" style="9" customWidth="1"/>
    <col min="5" max="5" width="11.42578125" style="5"/>
    <col min="6" max="7" width="6" style="9" customWidth="1"/>
    <col min="8" max="8" width="9.7109375" style="7" customWidth="1"/>
    <col min="9" max="9" width="11.42578125" style="3"/>
    <col min="10" max="10" width="7.140625" style="9" customWidth="1"/>
    <col min="11" max="16384" width="11.42578125" style="2"/>
  </cols>
  <sheetData>
    <row r="1" spans="1:10" x14ac:dyDescent="0.25">
      <c r="A1" s="14" t="s">
        <v>2</v>
      </c>
      <c r="B1" s="10" t="s">
        <v>11</v>
      </c>
      <c r="C1" s="14" t="s">
        <v>7</v>
      </c>
      <c r="D1" s="13" t="s">
        <v>3</v>
      </c>
      <c r="E1" s="10" t="s">
        <v>4</v>
      </c>
      <c r="F1" s="14" t="s">
        <v>8</v>
      </c>
      <c r="G1" s="13" t="s">
        <v>5</v>
      </c>
      <c r="H1" s="14" t="s">
        <v>10</v>
      </c>
      <c r="I1" s="15" t="s">
        <v>6</v>
      </c>
      <c r="J1" s="16" t="s">
        <v>32</v>
      </c>
    </row>
    <row r="2" spans="1:10" x14ac:dyDescent="0.25">
      <c r="A2" s="12">
        <v>15</v>
      </c>
      <c r="B2" s="15" t="str">
        <f>CONCATENATE(Namen!B16)</f>
        <v>Müller Heinrich</v>
      </c>
      <c r="C2" s="13">
        <v>4</v>
      </c>
      <c r="D2" s="13">
        <v>3</v>
      </c>
      <c r="E2" s="4">
        <v>1485</v>
      </c>
      <c r="F2" s="13">
        <v>7</v>
      </c>
      <c r="G2" s="13">
        <v>4</v>
      </c>
      <c r="H2" s="6">
        <v>1381</v>
      </c>
      <c r="I2" s="15">
        <f t="shared" ref="I2:I46" si="0">SUM(E2)+H2</f>
        <v>2866</v>
      </c>
      <c r="J2" s="8">
        <f t="shared" ref="J2:J46" si="1">SUM(J1)+1</f>
        <v>1</v>
      </c>
    </row>
    <row r="3" spans="1:10" x14ac:dyDescent="0.25">
      <c r="A3" s="14">
        <v>42</v>
      </c>
      <c r="B3" s="15" t="str">
        <f>CONCATENATE(Namen!B43)</f>
        <v>Willers Sven</v>
      </c>
      <c r="C3" s="13">
        <v>11</v>
      </c>
      <c r="D3" s="13">
        <v>2</v>
      </c>
      <c r="E3" s="4">
        <v>1655</v>
      </c>
      <c r="F3" s="13">
        <v>1</v>
      </c>
      <c r="G3" s="13">
        <v>3</v>
      </c>
      <c r="H3" s="6">
        <v>1021</v>
      </c>
      <c r="I3" s="15">
        <f t="shared" si="0"/>
        <v>2676</v>
      </c>
      <c r="J3" s="8">
        <f t="shared" si="1"/>
        <v>2</v>
      </c>
    </row>
    <row r="4" spans="1:10" x14ac:dyDescent="0.25">
      <c r="A4" s="14">
        <v>6</v>
      </c>
      <c r="B4" s="15" t="str">
        <f>CONCATENATE(Namen!B7)</f>
        <v>Kern Monika</v>
      </c>
      <c r="C4" s="13">
        <v>2</v>
      </c>
      <c r="D4" s="13">
        <v>2</v>
      </c>
      <c r="E4" s="4">
        <v>1361</v>
      </c>
      <c r="F4" s="13">
        <v>4</v>
      </c>
      <c r="G4" s="13">
        <v>3</v>
      </c>
      <c r="H4" s="6">
        <v>1221</v>
      </c>
      <c r="I4" s="15">
        <f t="shared" si="0"/>
        <v>2582</v>
      </c>
      <c r="J4" s="8">
        <f t="shared" si="1"/>
        <v>3</v>
      </c>
    </row>
    <row r="5" spans="1:10" x14ac:dyDescent="0.25">
      <c r="A5" s="14">
        <v>22</v>
      </c>
      <c r="B5" s="15" t="str">
        <f>CONCATENATE(Namen!B23)</f>
        <v>Raith Michael</v>
      </c>
      <c r="C5" s="13">
        <v>6</v>
      </c>
      <c r="D5" s="13">
        <v>2</v>
      </c>
      <c r="E5" s="4">
        <v>1606</v>
      </c>
      <c r="F5" s="13">
        <v>8</v>
      </c>
      <c r="G5" s="13">
        <v>3</v>
      </c>
      <c r="H5" s="6">
        <v>859</v>
      </c>
      <c r="I5" s="15">
        <f t="shared" si="0"/>
        <v>2465</v>
      </c>
      <c r="J5" s="8">
        <f t="shared" si="1"/>
        <v>4</v>
      </c>
    </row>
    <row r="6" spans="1:10" x14ac:dyDescent="0.25">
      <c r="A6" s="14">
        <v>26</v>
      </c>
      <c r="B6" s="15" t="str">
        <f>CONCATENATE(Namen!B27)</f>
        <v>Wurster Reinhard</v>
      </c>
      <c r="C6" s="13">
        <v>7</v>
      </c>
      <c r="D6" s="13">
        <v>2</v>
      </c>
      <c r="E6" s="4">
        <v>1672</v>
      </c>
      <c r="F6" s="13">
        <v>9</v>
      </c>
      <c r="G6" s="13">
        <v>3</v>
      </c>
      <c r="H6" s="6">
        <v>661</v>
      </c>
      <c r="I6" s="15">
        <f t="shared" si="0"/>
        <v>2333</v>
      </c>
      <c r="J6" s="8">
        <f t="shared" si="1"/>
        <v>5</v>
      </c>
    </row>
    <row r="7" spans="1:10" x14ac:dyDescent="0.25">
      <c r="A7" s="12">
        <v>1</v>
      </c>
      <c r="B7" s="15" t="str">
        <f>CONCATENATE(Namen!B2)</f>
        <v>Nestler Stephan</v>
      </c>
      <c r="C7" s="13">
        <v>1</v>
      </c>
      <c r="D7" s="13">
        <v>1</v>
      </c>
      <c r="E7" s="4">
        <v>1294</v>
      </c>
      <c r="F7" s="13">
        <v>2</v>
      </c>
      <c r="G7" s="13">
        <v>4</v>
      </c>
      <c r="H7" s="6">
        <v>1014</v>
      </c>
      <c r="I7" s="15">
        <f t="shared" si="0"/>
        <v>2308</v>
      </c>
      <c r="J7" s="8">
        <f t="shared" si="1"/>
        <v>6</v>
      </c>
    </row>
    <row r="8" spans="1:10" x14ac:dyDescent="0.25">
      <c r="A8" s="14">
        <v>24</v>
      </c>
      <c r="B8" s="15" t="str">
        <f>CONCATENATE(Namen!B25)</f>
        <v>Hausmann Rudolf</v>
      </c>
      <c r="C8" s="13">
        <v>6</v>
      </c>
      <c r="D8" s="13">
        <v>4</v>
      </c>
      <c r="E8" s="4">
        <v>709</v>
      </c>
      <c r="F8" s="13">
        <v>10</v>
      </c>
      <c r="G8" s="13">
        <v>1</v>
      </c>
      <c r="H8" s="6">
        <v>1593</v>
      </c>
      <c r="I8" s="15">
        <f t="shared" si="0"/>
        <v>2302</v>
      </c>
      <c r="J8" s="8">
        <f t="shared" si="1"/>
        <v>7</v>
      </c>
    </row>
    <row r="9" spans="1:10" x14ac:dyDescent="0.25">
      <c r="A9" s="14">
        <v>31</v>
      </c>
      <c r="B9" s="15" t="str">
        <f>CONCATENATE(Namen!B32)</f>
        <v>Nagel Carola</v>
      </c>
      <c r="C9" s="13">
        <v>8</v>
      </c>
      <c r="D9" s="13">
        <v>3</v>
      </c>
      <c r="E9" s="4">
        <v>1265</v>
      </c>
      <c r="F9" s="13">
        <v>11</v>
      </c>
      <c r="G9" s="13">
        <v>4</v>
      </c>
      <c r="H9" s="6">
        <v>1031</v>
      </c>
      <c r="I9" s="15">
        <f t="shared" si="0"/>
        <v>2296</v>
      </c>
      <c r="J9" s="8">
        <f t="shared" si="1"/>
        <v>8</v>
      </c>
    </row>
    <row r="10" spans="1:10" x14ac:dyDescent="0.25">
      <c r="A10" s="14">
        <v>38</v>
      </c>
      <c r="B10" s="10" t="str">
        <f>CONCATENATE(Namen!B39)</f>
        <v>Kemmler Holger</v>
      </c>
      <c r="C10" s="13">
        <v>10</v>
      </c>
      <c r="D10" s="13">
        <v>2</v>
      </c>
      <c r="E10" s="4">
        <v>1172</v>
      </c>
      <c r="F10" s="13">
        <v>12</v>
      </c>
      <c r="G10" s="13">
        <v>3</v>
      </c>
      <c r="H10" s="6">
        <v>1037</v>
      </c>
      <c r="I10" s="15">
        <f t="shared" si="0"/>
        <v>2209</v>
      </c>
      <c r="J10" s="8">
        <f t="shared" si="1"/>
        <v>9</v>
      </c>
    </row>
    <row r="11" spans="1:10" x14ac:dyDescent="0.25">
      <c r="A11" s="14">
        <v>40</v>
      </c>
      <c r="B11" s="10" t="str">
        <f>CONCATENATE(Namen!B41)</f>
        <v>Berning Boris</v>
      </c>
      <c r="C11" s="13">
        <v>10</v>
      </c>
      <c r="D11" s="13">
        <v>4</v>
      </c>
      <c r="E11" s="4">
        <v>1256</v>
      </c>
      <c r="F11" s="13">
        <v>2</v>
      </c>
      <c r="G11" s="13">
        <v>1</v>
      </c>
      <c r="H11" s="6">
        <v>909</v>
      </c>
      <c r="I11" s="15">
        <f t="shared" si="0"/>
        <v>2165</v>
      </c>
      <c r="J11" s="8">
        <f t="shared" si="1"/>
        <v>10</v>
      </c>
    </row>
    <row r="12" spans="1:10" x14ac:dyDescent="0.25">
      <c r="A12" s="12">
        <v>21</v>
      </c>
      <c r="B12" s="10" t="str">
        <f>CONCATENATE(Namen!B22)</f>
        <v>Eisenhauer Klaus</v>
      </c>
      <c r="C12" s="13">
        <v>6</v>
      </c>
      <c r="D12" s="13">
        <v>1</v>
      </c>
      <c r="E12" s="4">
        <v>1330</v>
      </c>
      <c r="F12" s="13">
        <v>7</v>
      </c>
      <c r="G12" s="13">
        <v>2</v>
      </c>
      <c r="H12" s="6">
        <v>835</v>
      </c>
      <c r="I12" s="15">
        <f t="shared" si="0"/>
        <v>2165</v>
      </c>
      <c r="J12" s="8">
        <f t="shared" si="1"/>
        <v>11</v>
      </c>
    </row>
    <row r="13" spans="1:10" x14ac:dyDescent="0.25">
      <c r="A13" s="14">
        <v>34</v>
      </c>
      <c r="B13" s="10" t="str">
        <f>CONCATENATE(Namen!B35)</f>
        <v>Heyd Albrecht</v>
      </c>
      <c r="C13" s="13">
        <v>9</v>
      </c>
      <c r="D13" s="13">
        <v>2</v>
      </c>
      <c r="E13" s="4">
        <v>967</v>
      </c>
      <c r="F13" s="13">
        <v>11</v>
      </c>
      <c r="G13" s="13">
        <v>3</v>
      </c>
      <c r="H13" s="6">
        <v>1182</v>
      </c>
      <c r="I13" s="15">
        <f t="shared" si="0"/>
        <v>2149</v>
      </c>
      <c r="J13" s="8">
        <f t="shared" si="1"/>
        <v>12</v>
      </c>
    </row>
    <row r="14" spans="1:10" x14ac:dyDescent="0.25">
      <c r="A14" s="14">
        <v>19</v>
      </c>
      <c r="B14" s="10" t="str">
        <f>CONCATENATE(Namen!B20)</f>
        <v>Maier Timo</v>
      </c>
      <c r="C14" s="13">
        <v>5</v>
      </c>
      <c r="D14" s="13">
        <v>3</v>
      </c>
      <c r="E14" s="4">
        <v>1086</v>
      </c>
      <c r="F14" s="13">
        <v>8</v>
      </c>
      <c r="G14" s="13">
        <v>4</v>
      </c>
      <c r="H14" s="6">
        <v>1059</v>
      </c>
      <c r="I14" s="15">
        <f t="shared" si="0"/>
        <v>2145</v>
      </c>
      <c r="J14" s="8">
        <f t="shared" si="1"/>
        <v>13</v>
      </c>
    </row>
    <row r="15" spans="1:10" x14ac:dyDescent="0.25">
      <c r="A15" s="12">
        <v>25</v>
      </c>
      <c r="B15" s="10" t="str">
        <f>CONCATENATE(Namen!B26)</f>
        <v>Stopper Bruno</v>
      </c>
      <c r="C15" s="13">
        <v>7</v>
      </c>
      <c r="D15" s="13">
        <v>1</v>
      </c>
      <c r="E15" s="4">
        <v>799</v>
      </c>
      <c r="F15" s="13">
        <v>8</v>
      </c>
      <c r="G15" s="13">
        <v>2</v>
      </c>
      <c r="H15" s="6">
        <v>1316</v>
      </c>
      <c r="I15" s="15">
        <f t="shared" si="0"/>
        <v>2115</v>
      </c>
      <c r="J15" s="8">
        <f t="shared" si="1"/>
        <v>14</v>
      </c>
    </row>
    <row r="16" spans="1:10" x14ac:dyDescent="0.25">
      <c r="A16" s="12">
        <v>37</v>
      </c>
      <c r="B16" s="10" t="str">
        <f>CONCATENATE(Namen!B38)</f>
        <v>Novak Andy</v>
      </c>
      <c r="C16" s="13">
        <v>10</v>
      </c>
      <c r="D16" s="13">
        <v>1</v>
      </c>
      <c r="E16" s="4">
        <v>872</v>
      </c>
      <c r="F16" s="13">
        <v>11</v>
      </c>
      <c r="G16" s="13">
        <v>2</v>
      </c>
      <c r="H16" s="6">
        <v>1233</v>
      </c>
      <c r="I16" s="15">
        <f t="shared" si="0"/>
        <v>2105</v>
      </c>
      <c r="J16" s="8">
        <f t="shared" si="1"/>
        <v>15</v>
      </c>
    </row>
    <row r="17" spans="1:10" x14ac:dyDescent="0.25">
      <c r="A17" s="14">
        <v>20</v>
      </c>
      <c r="B17" s="10" t="str">
        <f>CONCATENATE(Namen!B21)</f>
        <v>Naumann Walter</v>
      </c>
      <c r="C17" s="13">
        <v>5</v>
      </c>
      <c r="D17" s="13">
        <v>4</v>
      </c>
      <c r="E17" s="4">
        <v>859</v>
      </c>
      <c r="F17" s="13">
        <v>9</v>
      </c>
      <c r="G17" s="13">
        <v>1</v>
      </c>
      <c r="H17" s="6">
        <v>1241</v>
      </c>
      <c r="I17" s="15">
        <f t="shared" si="0"/>
        <v>2100</v>
      </c>
      <c r="J17" s="8">
        <f t="shared" si="1"/>
        <v>16</v>
      </c>
    </row>
    <row r="18" spans="1:10" x14ac:dyDescent="0.25">
      <c r="A18" s="14">
        <v>14</v>
      </c>
      <c r="B18" s="10" t="str">
        <f>CONCATENATE(Namen!B15)</f>
        <v>Feisthammel Eckhard</v>
      </c>
      <c r="C18" s="13">
        <v>4</v>
      </c>
      <c r="D18" s="13">
        <v>2</v>
      </c>
      <c r="E18" s="4">
        <v>1111</v>
      </c>
      <c r="F18" s="13">
        <v>6</v>
      </c>
      <c r="G18" s="13">
        <v>3</v>
      </c>
      <c r="H18" s="6">
        <v>987</v>
      </c>
      <c r="I18" s="15">
        <f t="shared" si="0"/>
        <v>2098</v>
      </c>
      <c r="J18" s="8">
        <f t="shared" si="1"/>
        <v>17</v>
      </c>
    </row>
    <row r="19" spans="1:10" x14ac:dyDescent="0.25">
      <c r="A19" s="14">
        <v>12</v>
      </c>
      <c r="B19" s="10" t="str">
        <f>CONCATENATE(Namen!B13)</f>
        <v>Gaiser Dieter</v>
      </c>
      <c r="C19" s="13">
        <v>3</v>
      </c>
      <c r="D19" s="13">
        <v>4</v>
      </c>
      <c r="E19" s="4">
        <v>1490</v>
      </c>
      <c r="F19" s="13">
        <v>7</v>
      </c>
      <c r="G19" s="13">
        <v>1</v>
      </c>
      <c r="H19" s="6">
        <v>601</v>
      </c>
      <c r="I19" s="15">
        <f t="shared" si="0"/>
        <v>2091</v>
      </c>
      <c r="J19" s="8">
        <f t="shared" si="1"/>
        <v>18</v>
      </c>
    </row>
    <row r="20" spans="1:10" x14ac:dyDescent="0.25">
      <c r="A20" s="12">
        <v>33</v>
      </c>
      <c r="B20" s="10" t="str">
        <f>CONCATENATE(Namen!B34)</f>
        <v>Hantke Michael</v>
      </c>
      <c r="C20" s="13">
        <v>9</v>
      </c>
      <c r="D20" s="13">
        <v>1</v>
      </c>
      <c r="E20" s="4">
        <v>820</v>
      </c>
      <c r="F20" s="13">
        <v>10</v>
      </c>
      <c r="G20" s="13">
        <v>2</v>
      </c>
      <c r="H20" s="6">
        <v>1262</v>
      </c>
      <c r="I20" s="15">
        <f t="shared" si="0"/>
        <v>2082</v>
      </c>
      <c r="J20" s="8">
        <f t="shared" si="1"/>
        <v>19</v>
      </c>
    </row>
    <row r="21" spans="1:10" x14ac:dyDescent="0.25">
      <c r="A21" s="14">
        <v>36</v>
      </c>
      <c r="B21" s="10" t="str">
        <f>CONCATENATE(Namen!B37)</f>
        <v>Jung Lutz</v>
      </c>
      <c r="C21" s="13">
        <v>9</v>
      </c>
      <c r="D21" s="13">
        <v>4</v>
      </c>
      <c r="E21" s="4">
        <v>1104</v>
      </c>
      <c r="F21" s="13">
        <v>4</v>
      </c>
      <c r="G21" s="13">
        <v>1</v>
      </c>
      <c r="H21" s="6">
        <v>922</v>
      </c>
      <c r="I21" s="15">
        <f t="shared" si="0"/>
        <v>2026</v>
      </c>
      <c r="J21" s="8">
        <f t="shared" si="1"/>
        <v>20</v>
      </c>
    </row>
    <row r="22" spans="1:10" x14ac:dyDescent="0.25">
      <c r="A22" s="12">
        <v>5</v>
      </c>
      <c r="B22" s="10" t="str">
        <f>CONCATENATE(Namen!B6)</f>
        <v>Nestler Karlheinz</v>
      </c>
      <c r="C22" s="13">
        <v>2</v>
      </c>
      <c r="D22" s="13">
        <v>1</v>
      </c>
      <c r="E22" s="4">
        <v>660</v>
      </c>
      <c r="F22" s="13">
        <v>3</v>
      </c>
      <c r="G22" s="13">
        <v>2</v>
      </c>
      <c r="H22" s="6">
        <v>1328</v>
      </c>
      <c r="I22" s="15">
        <f t="shared" si="0"/>
        <v>1988</v>
      </c>
      <c r="J22" s="8">
        <f t="shared" si="1"/>
        <v>21</v>
      </c>
    </row>
    <row r="23" spans="1:10" x14ac:dyDescent="0.25">
      <c r="A23" s="14">
        <v>4</v>
      </c>
      <c r="B23" s="10" t="str">
        <f>CONCATENATE(Namen!B5)</f>
        <v>Klein Christa</v>
      </c>
      <c r="C23" s="13">
        <v>1</v>
      </c>
      <c r="D23" s="13">
        <v>4</v>
      </c>
      <c r="E23" s="4">
        <v>1162</v>
      </c>
      <c r="F23" s="13">
        <v>5</v>
      </c>
      <c r="G23" s="13">
        <v>1</v>
      </c>
      <c r="H23" s="6">
        <v>773</v>
      </c>
      <c r="I23" s="15">
        <f t="shared" si="0"/>
        <v>1935</v>
      </c>
      <c r="J23" s="8">
        <f t="shared" si="1"/>
        <v>22</v>
      </c>
    </row>
    <row r="24" spans="1:10" x14ac:dyDescent="0.25">
      <c r="A24" s="14">
        <v>48</v>
      </c>
      <c r="B24" s="10" t="str">
        <f>CONCATENATE(Namen!B49)</f>
        <v>Faath Jens</v>
      </c>
      <c r="C24" s="13">
        <v>12</v>
      </c>
      <c r="D24" s="13">
        <v>4</v>
      </c>
      <c r="E24" s="4">
        <v>1377</v>
      </c>
      <c r="F24" s="13">
        <v>4</v>
      </c>
      <c r="G24" s="13">
        <v>1</v>
      </c>
      <c r="H24" s="6">
        <v>525</v>
      </c>
      <c r="I24" s="15">
        <f t="shared" si="0"/>
        <v>1902</v>
      </c>
      <c r="J24" s="8">
        <f t="shared" si="1"/>
        <v>23</v>
      </c>
    </row>
    <row r="25" spans="1:10" x14ac:dyDescent="0.25">
      <c r="A25" s="14">
        <v>32</v>
      </c>
      <c r="B25" s="10" t="str">
        <f>CONCATENATE(Namen!B33)</f>
        <v>Savelsberg Jochen</v>
      </c>
      <c r="C25" s="13">
        <v>8</v>
      </c>
      <c r="D25" s="13">
        <v>4</v>
      </c>
      <c r="E25" s="4">
        <v>1060</v>
      </c>
      <c r="F25" s="13">
        <v>12</v>
      </c>
      <c r="G25" s="13">
        <v>1</v>
      </c>
      <c r="H25" s="6">
        <v>819</v>
      </c>
      <c r="I25" s="15">
        <f t="shared" si="0"/>
        <v>1879</v>
      </c>
      <c r="J25" s="8">
        <f t="shared" si="1"/>
        <v>24</v>
      </c>
    </row>
    <row r="26" spans="1:10" x14ac:dyDescent="0.25">
      <c r="A26" s="14">
        <v>46</v>
      </c>
      <c r="B26" s="10" t="str">
        <f>CONCATENATE(Namen!B47)</f>
        <v>Öhler Mariciella</v>
      </c>
      <c r="C26" s="13">
        <v>12</v>
      </c>
      <c r="D26" s="13">
        <v>2</v>
      </c>
      <c r="E26" s="4">
        <v>1050</v>
      </c>
      <c r="F26" s="13">
        <v>2</v>
      </c>
      <c r="G26" s="13">
        <v>3</v>
      </c>
      <c r="H26" s="6">
        <v>812</v>
      </c>
      <c r="I26" s="15">
        <f t="shared" si="0"/>
        <v>1862</v>
      </c>
      <c r="J26" s="8">
        <f t="shared" si="1"/>
        <v>25</v>
      </c>
    </row>
    <row r="27" spans="1:10" x14ac:dyDescent="0.25">
      <c r="A27" s="14">
        <v>7</v>
      </c>
      <c r="B27" s="10" t="str">
        <f>CONCATENATE(Namen!B8)</f>
        <v>Schweda Herwig</v>
      </c>
      <c r="C27" s="13">
        <v>2</v>
      </c>
      <c r="D27" s="13">
        <v>3</v>
      </c>
      <c r="E27" s="4">
        <v>861</v>
      </c>
      <c r="F27" s="13">
        <v>5</v>
      </c>
      <c r="G27" s="13">
        <v>4</v>
      </c>
      <c r="H27" s="6">
        <v>937</v>
      </c>
      <c r="I27" s="15">
        <f t="shared" si="0"/>
        <v>1798</v>
      </c>
      <c r="J27" s="8">
        <f t="shared" si="1"/>
        <v>26</v>
      </c>
    </row>
    <row r="28" spans="1:10" x14ac:dyDescent="0.25">
      <c r="A28" s="14">
        <v>10</v>
      </c>
      <c r="B28" s="10" t="str">
        <f>CONCATENATE(Namen!B11)</f>
        <v>Serovy Chöpel</v>
      </c>
      <c r="C28" s="13">
        <v>3</v>
      </c>
      <c r="D28" s="13">
        <v>2</v>
      </c>
      <c r="E28" s="4">
        <v>611</v>
      </c>
      <c r="F28" s="13">
        <v>5</v>
      </c>
      <c r="G28" s="13">
        <v>3</v>
      </c>
      <c r="H28" s="6">
        <v>1094</v>
      </c>
      <c r="I28" s="15">
        <f t="shared" si="0"/>
        <v>1705</v>
      </c>
      <c r="J28" s="8">
        <f t="shared" si="1"/>
        <v>27</v>
      </c>
    </row>
    <row r="29" spans="1:10" x14ac:dyDescent="0.25">
      <c r="A29" s="14">
        <v>3</v>
      </c>
      <c r="B29" s="10" t="str">
        <f>CONCATENATE(Namen!B4)</f>
        <v>Langer Norbert</v>
      </c>
      <c r="C29" s="13">
        <v>1</v>
      </c>
      <c r="D29" s="13">
        <v>3</v>
      </c>
      <c r="E29" s="4">
        <v>734</v>
      </c>
      <c r="F29" s="13">
        <v>4</v>
      </c>
      <c r="G29" s="13">
        <v>4</v>
      </c>
      <c r="H29" s="6">
        <v>950</v>
      </c>
      <c r="I29" s="15">
        <f t="shared" si="0"/>
        <v>1684</v>
      </c>
      <c r="J29" s="8">
        <f t="shared" si="1"/>
        <v>28</v>
      </c>
    </row>
    <row r="30" spans="1:10" x14ac:dyDescent="0.25">
      <c r="A30" s="14">
        <v>39</v>
      </c>
      <c r="B30" s="10" t="str">
        <f>CONCATENATE(Namen!B40)</f>
        <v>Schobel Alwin</v>
      </c>
      <c r="C30" s="13">
        <v>10</v>
      </c>
      <c r="D30" s="13">
        <v>3</v>
      </c>
      <c r="E30" s="4">
        <v>713</v>
      </c>
      <c r="F30" s="13">
        <v>1</v>
      </c>
      <c r="G30" s="13">
        <v>4</v>
      </c>
      <c r="H30" s="6">
        <v>934</v>
      </c>
      <c r="I30" s="15">
        <f t="shared" si="0"/>
        <v>1647</v>
      </c>
      <c r="J30" s="8">
        <f t="shared" si="1"/>
        <v>29</v>
      </c>
    </row>
    <row r="31" spans="1:10" x14ac:dyDescent="0.25">
      <c r="A31" s="14">
        <v>18</v>
      </c>
      <c r="B31" s="10" t="str">
        <f>CONCATENATE(Namen!B19)</f>
        <v>Bachmann Uwe</v>
      </c>
      <c r="C31" s="13">
        <v>5</v>
      </c>
      <c r="D31" s="13">
        <v>2</v>
      </c>
      <c r="E31" s="4">
        <v>991</v>
      </c>
      <c r="F31" s="13">
        <v>7</v>
      </c>
      <c r="G31" s="13">
        <v>3</v>
      </c>
      <c r="H31" s="6">
        <v>648</v>
      </c>
      <c r="I31" s="15">
        <f t="shared" si="0"/>
        <v>1639</v>
      </c>
      <c r="J31" s="8">
        <f t="shared" si="1"/>
        <v>30</v>
      </c>
    </row>
    <row r="32" spans="1:10" x14ac:dyDescent="0.25">
      <c r="A32" s="12">
        <v>41</v>
      </c>
      <c r="B32" s="10" t="str">
        <f>CONCATENATE(Namen!B42)</f>
        <v>Ackermann Stephan</v>
      </c>
      <c r="C32" s="13">
        <v>11</v>
      </c>
      <c r="D32" s="13">
        <v>1</v>
      </c>
      <c r="E32" s="4">
        <v>48</v>
      </c>
      <c r="F32" s="13">
        <v>12</v>
      </c>
      <c r="G32" s="13">
        <v>2</v>
      </c>
      <c r="H32" s="6">
        <v>1552</v>
      </c>
      <c r="I32" s="15">
        <f t="shared" si="0"/>
        <v>1600</v>
      </c>
      <c r="J32" s="8">
        <f t="shared" si="1"/>
        <v>31</v>
      </c>
    </row>
    <row r="33" spans="1:10" x14ac:dyDescent="0.25">
      <c r="A33" s="14">
        <v>27</v>
      </c>
      <c r="B33" s="10" t="str">
        <f>CONCATENATE(Namen!B28)</f>
        <v>Gommel Volker</v>
      </c>
      <c r="C33" s="13">
        <v>7</v>
      </c>
      <c r="D33" s="13">
        <v>3</v>
      </c>
      <c r="E33" s="4">
        <v>806</v>
      </c>
      <c r="F33" s="13">
        <v>10</v>
      </c>
      <c r="G33" s="13">
        <v>4</v>
      </c>
      <c r="H33" s="6">
        <v>783</v>
      </c>
      <c r="I33" s="15">
        <f t="shared" si="0"/>
        <v>1589</v>
      </c>
      <c r="J33" s="8">
        <f t="shared" si="1"/>
        <v>32</v>
      </c>
    </row>
    <row r="34" spans="1:10" x14ac:dyDescent="0.25">
      <c r="A34" s="14">
        <v>23</v>
      </c>
      <c r="B34" s="10" t="str">
        <f>CONCATENATE(Namen!B24)</f>
        <v>Henger Joachim</v>
      </c>
      <c r="C34" s="13">
        <v>6</v>
      </c>
      <c r="D34" s="13">
        <v>3</v>
      </c>
      <c r="E34" s="4">
        <v>649</v>
      </c>
      <c r="F34" s="13">
        <v>9</v>
      </c>
      <c r="G34" s="13">
        <v>4</v>
      </c>
      <c r="H34" s="6">
        <v>917</v>
      </c>
      <c r="I34" s="15">
        <f t="shared" si="0"/>
        <v>1566</v>
      </c>
      <c r="J34" s="8">
        <f t="shared" si="1"/>
        <v>33</v>
      </c>
    </row>
    <row r="35" spans="1:10" x14ac:dyDescent="0.25">
      <c r="A35" s="14">
        <v>17</v>
      </c>
      <c r="B35" s="10" t="str">
        <f>CONCATENATE(Namen!B18)</f>
        <v>Gauger Ernst</v>
      </c>
      <c r="C35" s="13">
        <v>5</v>
      </c>
      <c r="D35" s="13">
        <v>1</v>
      </c>
      <c r="E35" s="4">
        <v>499</v>
      </c>
      <c r="F35" s="13">
        <v>6</v>
      </c>
      <c r="G35" s="13">
        <v>2</v>
      </c>
      <c r="H35" s="6">
        <v>943</v>
      </c>
      <c r="I35" s="15">
        <f t="shared" si="0"/>
        <v>1442</v>
      </c>
      <c r="J35" s="8">
        <f t="shared" si="1"/>
        <v>34</v>
      </c>
    </row>
    <row r="36" spans="1:10" x14ac:dyDescent="0.25">
      <c r="A36" s="12">
        <v>13</v>
      </c>
      <c r="B36" s="10" t="str">
        <f>CONCATENATE(Namen!B14)</f>
        <v>Binder Herbert</v>
      </c>
      <c r="C36" s="13">
        <v>4</v>
      </c>
      <c r="D36" s="13">
        <v>1</v>
      </c>
      <c r="E36" s="4">
        <v>862</v>
      </c>
      <c r="F36" s="13">
        <v>3</v>
      </c>
      <c r="G36" s="13">
        <v>2</v>
      </c>
      <c r="H36" s="6">
        <v>575</v>
      </c>
      <c r="I36" s="15">
        <f t="shared" si="0"/>
        <v>1437</v>
      </c>
      <c r="J36" s="8">
        <f t="shared" si="1"/>
        <v>35</v>
      </c>
    </row>
    <row r="37" spans="1:10" x14ac:dyDescent="0.25">
      <c r="A37" s="12">
        <v>29</v>
      </c>
      <c r="B37" s="10" t="str">
        <f>CONCATENATE(Namen!B30)</f>
        <v>Danisch Holger</v>
      </c>
      <c r="C37" s="13">
        <v>8</v>
      </c>
      <c r="D37" s="13">
        <v>1</v>
      </c>
      <c r="E37" s="4">
        <v>1227</v>
      </c>
      <c r="F37" s="13">
        <v>9</v>
      </c>
      <c r="G37" s="13">
        <v>2</v>
      </c>
      <c r="H37" s="6">
        <v>110</v>
      </c>
      <c r="I37" s="15">
        <f t="shared" si="0"/>
        <v>1337</v>
      </c>
      <c r="J37" s="8">
        <f t="shared" si="1"/>
        <v>36</v>
      </c>
    </row>
    <row r="38" spans="1:10" x14ac:dyDescent="0.25">
      <c r="A38" s="14">
        <v>8</v>
      </c>
      <c r="B38" s="10" t="str">
        <f>CONCATENATE(Namen!B9)</f>
        <v>Prokein Anton</v>
      </c>
      <c r="C38" s="13">
        <v>2</v>
      </c>
      <c r="D38" s="13">
        <v>4</v>
      </c>
      <c r="E38" s="4">
        <v>497</v>
      </c>
      <c r="F38" s="13">
        <v>6</v>
      </c>
      <c r="G38" s="13">
        <v>1</v>
      </c>
      <c r="H38" s="6">
        <v>752</v>
      </c>
      <c r="I38" s="15">
        <f t="shared" si="0"/>
        <v>1249</v>
      </c>
      <c r="J38" s="8">
        <f t="shared" si="1"/>
        <v>37</v>
      </c>
    </row>
    <row r="39" spans="1:10" x14ac:dyDescent="0.25">
      <c r="A39" s="14">
        <v>35</v>
      </c>
      <c r="B39" s="10" t="str">
        <f>CONCATENATE(Namen!B36)</f>
        <v>Iwanek Manfred</v>
      </c>
      <c r="C39" s="13">
        <v>9</v>
      </c>
      <c r="D39" s="13">
        <v>3</v>
      </c>
      <c r="E39" s="4">
        <v>629</v>
      </c>
      <c r="F39" s="13">
        <v>12</v>
      </c>
      <c r="G39" s="13">
        <v>4</v>
      </c>
      <c r="H39" s="6">
        <v>615</v>
      </c>
      <c r="I39" s="15">
        <f t="shared" si="0"/>
        <v>1244</v>
      </c>
      <c r="J39" s="8">
        <f t="shared" si="1"/>
        <v>38</v>
      </c>
    </row>
    <row r="40" spans="1:10" x14ac:dyDescent="0.25">
      <c r="A40" s="12">
        <v>45</v>
      </c>
      <c r="B40" s="10" t="str">
        <f>CONCATENATE(Namen!B46)</f>
        <v>Grünenwald Rainer</v>
      </c>
      <c r="C40" s="13">
        <v>12</v>
      </c>
      <c r="D40" s="13">
        <v>1</v>
      </c>
      <c r="E40" s="4">
        <v>372</v>
      </c>
      <c r="F40" s="13">
        <v>1</v>
      </c>
      <c r="G40" s="13">
        <v>2</v>
      </c>
      <c r="H40" s="6">
        <v>816</v>
      </c>
      <c r="I40" s="15">
        <f t="shared" si="0"/>
        <v>1188</v>
      </c>
      <c r="J40" s="8">
        <f t="shared" si="1"/>
        <v>39</v>
      </c>
    </row>
    <row r="41" spans="1:10" x14ac:dyDescent="0.25">
      <c r="A41" s="14">
        <v>30</v>
      </c>
      <c r="B41" s="10" t="str">
        <f>CONCATENATE(Namen!B31)</f>
        <v>Müller Brigitte</v>
      </c>
      <c r="C41" s="13">
        <v>8</v>
      </c>
      <c r="D41" s="13">
        <v>2</v>
      </c>
      <c r="E41" s="4">
        <v>288</v>
      </c>
      <c r="F41" s="13">
        <v>10</v>
      </c>
      <c r="G41" s="13">
        <v>3</v>
      </c>
      <c r="H41" s="6">
        <v>795</v>
      </c>
      <c r="I41" s="15">
        <f t="shared" si="0"/>
        <v>1083</v>
      </c>
      <c r="J41" s="8">
        <f t="shared" si="1"/>
        <v>40</v>
      </c>
    </row>
    <row r="42" spans="1:10" x14ac:dyDescent="0.25">
      <c r="A42" s="14">
        <v>11</v>
      </c>
      <c r="B42" s="10" t="str">
        <f>CONCATENATE(Namen!B12)</f>
        <v>Presser Ilse</v>
      </c>
      <c r="C42" s="13">
        <v>3</v>
      </c>
      <c r="D42" s="13">
        <v>3</v>
      </c>
      <c r="E42" s="4">
        <v>571</v>
      </c>
      <c r="F42" s="13">
        <v>6</v>
      </c>
      <c r="G42" s="13">
        <v>4</v>
      </c>
      <c r="H42" s="6">
        <v>505</v>
      </c>
      <c r="I42" s="15">
        <f t="shared" si="0"/>
        <v>1076</v>
      </c>
      <c r="J42" s="8">
        <f t="shared" si="1"/>
        <v>41</v>
      </c>
    </row>
    <row r="43" spans="1:10" x14ac:dyDescent="0.25">
      <c r="A43" s="14">
        <v>16</v>
      </c>
      <c r="B43" s="10" t="str">
        <f>CONCATENATE(Namen!B17)</f>
        <v>Sperling Dietmar</v>
      </c>
      <c r="C43" s="13">
        <v>4</v>
      </c>
      <c r="D43" s="13">
        <v>4</v>
      </c>
      <c r="E43" s="4">
        <v>395</v>
      </c>
      <c r="F43" s="13">
        <v>8</v>
      </c>
      <c r="G43" s="13">
        <v>1</v>
      </c>
      <c r="H43" s="6">
        <v>675</v>
      </c>
      <c r="I43" s="15">
        <f t="shared" si="0"/>
        <v>1070</v>
      </c>
      <c r="J43" s="8">
        <f t="shared" si="1"/>
        <v>42</v>
      </c>
    </row>
    <row r="44" spans="1:10" x14ac:dyDescent="0.25">
      <c r="A44" s="14">
        <v>44</v>
      </c>
      <c r="B44" s="10" t="str">
        <f>CONCATENATE(Namen!B45)</f>
        <v>Wilhelm Ingrid</v>
      </c>
      <c r="C44" s="13">
        <v>11</v>
      </c>
      <c r="D44" s="13">
        <v>4</v>
      </c>
      <c r="E44" s="4">
        <v>311</v>
      </c>
      <c r="F44" s="13">
        <v>1</v>
      </c>
      <c r="G44" s="13">
        <v>1</v>
      </c>
      <c r="H44" s="6">
        <v>489</v>
      </c>
      <c r="I44" s="15">
        <f t="shared" si="0"/>
        <v>800</v>
      </c>
      <c r="J44" s="8">
        <f t="shared" si="1"/>
        <v>43</v>
      </c>
    </row>
    <row r="45" spans="1:10" x14ac:dyDescent="0.25">
      <c r="A45" s="14">
        <v>28</v>
      </c>
      <c r="B45" s="10" t="str">
        <f>CONCATENATE(Namen!B29)</f>
        <v>Arnold Alfred</v>
      </c>
      <c r="C45" s="13">
        <v>7</v>
      </c>
      <c r="D45" s="13">
        <v>4</v>
      </c>
      <c r="E45" s="4">
        <v>-48</v>
      </c>
      <c r="F45" s="13">
        <v>11</v>
      </c>
      <c r="G45" s="13">
        <v>1</v>
      </c>
      <c r="H45" s="6">
        <v>341</v>
      </c>
      <c r="I45" s="15">
        <f t="shared" si="0"/>
        <v>293</v>
      </c>
      <c r="J45" s="8">
        <f t="shared" si="1"/>
        <v>44</v>
      </c>
    </row>
    <row r="46" spans="1:10" x14ac:dyDescent="0.25">
      <c r="A46" s="14">
        <v>2</v>
      </c>
      <c r="B46" s="10" t="str">
        <f>CONCATENATE(Namen!B3)</f>
        <v>Ruf Oliver</v>
      </c>
      <c r="C46" s="13">
        <v>1</v>
      </c>
      <c r="D46" s="13">
        <v>2</v>
      </c>
      <c r="E46" s="4">
        <v>-248</v>
      </c>
      <c r="F46" s="13">
        <v>3</v>
      </c>
      <c r="G46" s="13">
        <v>1</v>
      </c>
      <c r="H46" s="6">
        <v>352</v>
      </c>
      <c r="I46" s="15">
        <f t="shared" si="0"/>
        <v>104</v>
      </c>
      <c r="J46" s="8">
        <f t="shared" si="1"/>
        <v>45</v>
      </c>
    </row>
  </sheetData>
  <sortState xmlns:xlrd2="http://schemas.microsoft.com/office/spreadsheetml/2017/richdata2" ref="A2:J46">
    <sortCondition descending="1" ref="I2:I46"/>
    <sortCondition ref="G2:G46"/>
  </sortState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topLeftCell="A4" workbookViewId="0">
      <selection activeCell="B13" sqref="B13"/>
    </sheetView>
  </sheetViews>
  <sheetFormatPr baseColWidth="10" defaultColWidth="11.42578125" defaultRowHeight="15" x14ac:dyDescent="0.25"/>
  <cols>
    <col min="1" max="16384" width="11.42578125" style="2"/>
  </cols>
  <sheetData>
    <row r="1" spans="1:9" ht="30.75" customHeight="1" x14ac:dyDescent="0.25">
      <c r="A1" s="3" t="s">
        <v>12</v>
      </c>
    </row>
    <row r="2" spans="1:9" ht="15.75" x14ac:dyDescent="0.25">
      <c r="A2" s="1" t="s">
        <v>17</v>
      </c>
    </row>
    <row r="3" spans="1:9" ht="15.75" x14ac:dyDescent="0.25">
      <c r="A3" s="2" t="s">
        <v>16</v>
      </c>
    </row>
    <row r="4" spans="1:9" x14ac:dyDescent="0.25">
      <c r="A4" s="19" t="s">
        <v>54</v>
      </c>
    </row>
    <row r="5" spans="1:9" x14ac:dyDescent="0.25">
      <c r="A5" s="2" t="s">
        <v>13</v>
      </c>
    </row>
    <row r="6" spans="1:9" x14ac:dyDescent="0.25">
      <c r="A6" s="2" t="s">
        <v>14</v>
      </c>
    </row>
    <row r="7" spans="1:9" x14ac:dyDescent="0.25">
      <c r="A7" s="2" t="s">
        <v>15</v>
      </c>
    </row>
    <row r="9" spans="1:9" ht="15.75" x14ac:dyDescent="0.25">
      <c r="A9" s="1" t="s">
        <v>18</v>
      </c>
    </row>
    <row r="10" spans="1:9" x14ac:dyDescent="0.25">
      <c r="A10" s="2" t="s">
        <v>19</v>
      </c>
      <c r="F10" s="17" t="s">
        <v>33</v>
      </c>
      <c r="G10" s="18"/>
      <c r="H10" s="18"/>
      <c r="I10" s="18"/>
    </row>
    <row r="11" spans="1:9" x14ac:dyDescent="0.25">
      <c r="A11" s="2" t="s">
        <v>20</v>
      </c>
    </row>
    <row r="12" spans="1:9" x14ac:dyDescent="0.25">
      <c r="A12" s="2" t="s">
        <v>21</v>
      </c>
    </row>
    <row r="13" spans="1:9" x14ac:dyDescent="0.25">
      <c r="A13" s="2" t="s">
        <v>22</v>
      </c>
    </row>
    <row r="14" spans="1:9" x14ac:dyDescent="0.25">
      <c r="A14" s="2" t="s">
        <v>23</v>
      </c>
    </row>
    <row r="15" spans="1:9" x14ac:dyDescent="0.25">
      <c r="A15" s="2" t="s">
        <v>25</v>
      </c>
    </row>
    <row r="16" spans="1:9" x14ac:dyDescent="0.25">
      <c r="A16" s="2" t="s">
        <v>24</v>
      </c>
    </row>
    <row r="18" spans="1:1" x14ac:dyDescent="0.25">
      <c r="A18" s="2" t="s">
        <v>26</v>
      </c>
    </row>
    <row r="19" spans="1:1" x14ac:dyDescent="0.25">
      <c r="A19" s="2" t="s">
        <v>27</v>
      </c>
    </row>
    <row r="20" spans="1:1" x14ac:dyDescent="0.25">
      <c r="A20" s="2" t="s">
        <v>28</v>
      </c>
    </row>
    <row r="21" spans="1:1" x14ac:dyDescent="0.25">
      <c r="A21" s="2" t="s">
        <v>29</v>
      </c>
    </row>
    <row r="23" spans="1:1" x14ac:dyDescent="0.25">
      <c r="A23" s="2" t="s">
        <v>30</v>
      </c>
    </row>
    <row r="24" spans="1:1" x14ac:dyDescent="0.25">
      <c r="A24" s="2" t="s">
        <v>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Namen</vt:lpstr>
      <vt:lpstr>Ergebnisse</vt:lpstr>
      <vt:lpstr>Erklärungen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Binder</dc:creator>
  <cp:lastModifiedBy>Rainer Gruenenwald</cp:lastModifiedBy>
  <dcterms:created xsi:type="dcterms:W3CDTF">2014-12-23T18:08:42Z</dcterms:created>
  <dcterms:modified xsi:type="dcterms:W3CDTF">2023-03-05T15:33:38Z</dcterms:modified>
</cp:coreProperties>
</file>