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2138b24206fc7/!LV02/LV Damen/"/>
    </mc:Choice>
  </mc:AlternateContent>
  <xr:revisionPtr revIDLastSave="4" documentId="13_ncr:1_{2DF50A47-83A2-4EFF-99EA-80B68E7FECBA}" xr6:coauthVersionLast="47" xr6:coauthVersionMax="47" xr10:uidLastSave="{0513A074-EFCF-46F7-8F06-C98A16E0E07E}"/>
  <bookViews>
    <workbookView xWindow="-98" yWindow="-98" windowWidth="22695" windowHeight="14476" xr2:uid="{9DBC7B15-60EA-4F0F-A703-2520B0C50FAC}"/>
  </bookViews>
  <sheets>
    <sheet name="Ergebnisse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'Ergebnisse '!$A$34:$G$52</definedName>
    <definedName name="Alter">#REF!</definedName>
    <definedName name="_xlnm.Recorder">#REF!</definedName>
    <definedName name="_xlnm.Database">#REF!</definedName>
    <definedName name="Datenbank_Aktuell">#REF!</definedName>
    <definedName name="Datenbank_DSkV">#REF!</definedName>
    <definedName name="Datenbank_verband">#REF!</definedName>
    <definedName name="DatenbankAbschlußrangliste">#REF!</definedName>
    <definedName name="_xlnm.Print_Area" localSheetId="0">'Ergebnisse '!$A$1:$N$67</definedName>
    <definedName name="Druckbereich_Aktuell">#REF!</definedName>
    <definedName name="Druckbereich_Alle_1">#REF!</definedName>
    <definedName name="Druckbereich_DSkV">#REF!</definedName>
    <definedName name="Druckbereich_Geburtstagsliste">#REF!</definedName>
    <definedName name="Eintritt">#REF!</definedName>
    <definedName name="Feiertage">#REF!</definedName>
    <definedName name="Geburt">#REF!</definedName>
    <definedName name="Holiday.List">#REF!</definedName>
    <definedName name="Nachname">#REF!</definedName>
    <definedName name="Schaltfläche23">"Schaltfläche 21"</definedName>
    <definedName name="Ser_akt">#REF!</definedName>
    <definedName name="Ser_List">#REF!</definedName>
    <definedName name="SpOrt">#REF!</definedName>
    <definedName name="ST_akt">#REF!</definedName>
    <definedName name="ST_List">#REF!</definedName>
    <definedName name="Test">[1]Adressen!$I$4:$I$33</definedName>
    <definedName name="Ti_akt">#REF!</definedName>
    <definedName name="Ti_Fe">#REF!</definedName>
    <definedName name="Ti_fertig">#REF!</definedName>
    <definedName name="Ti_List">#REF!</definedName>
    <definedName name="Tisch_1">#REF!</definedName>
    <definedName name="Vorname">#REF!</definedName>
    <definedName name="VSpGr1">#REF!</definedName>
    <definedName name="VSpGr1DM">#REF!</definedName>
    <definedName name="VSpGr2">#REF!</definedName>
    <definedName name="VSpGr2DM">#REF!</definedName>
    <definedName name="VSpGr3">#REF!</definedName>
    <definedName name="VSpGr3DM">#REF!</definedName>
    <definedName name="VSpGr4">#REF!</definedName>
    <definedName name="VSpGr4DM">#REF!</definedName>
    <definedName name="VSpGr5">#REF!</definedName>
    <definedName name="VSpGr5DM">#REF!</definedName>
    <definedName name="VSpSteig">#REF!</definedName>
    <definedName name="VSpSteigDM">#REF!</definedName>
    <definedName name="xxxx">#REF!</definedName>
    <definedName name="Z_13E09EBE_2FF0_468B_B04F_6D80EC9D9138_.wvu.Cols" hidden="1">[2]Start!#REF!</definedName>
    <definedName name="Z_F4F5A6E3_8959_11D2_80A7_9C0636F27A75_.wvu.Cols" hidden="1">[3]Daten!#REF!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M8" i="1" s="1"/>
  <c r="G40" i="1"/>
  <c r="M10" i="1" s="1"/>
  <c r="G39" i="1"/>
  <c r="G38" i="1"/>
  <c r="G37" i="1"/>
  <c r="M6" i="1" s="1"/>
  <c r="G36" i="1"/>
  <c r="G35" i="1"/>
  <c r="M32" i="1"/>
  <c r="M31" i="1"/>
  <c r="N29" i="1"/>
  <c r="N27" i="1"/>
  <c r="G25" i="1"/>
  <c r="G24" i="1"/>
  <c r="N23" i="1"/>
  <c r="G23" i="1"/>
  <c r="G22" i="1"/>
  <c r="N21" i="1"/>
  <c r="G21" i="1"/>
  <c r="G20" i="1"/>
  <c r="N19" i="1"/>
  <c r="G19" i="1"/>
  <c r="G18" i="1"/>
  <c r="N17" i="1"/>
  <c r="G17" i="1"/>
  <c r="G16" i="1"/>
  <c r="N15" i="1"/>
  <c r="G15" i="1"/>
  <c r="G14" i="1"/>
  <c r="M3" i="1" s="1"/>
  <c r="N3" i="1" s="1"/>
  <c r="N13" i="1"/>
  <c r="G13" i="1"/>
  <c r="G12" i="1"/>
  <c r="N11" i="1"/>
  <c r="G11" i="1"/>
  <c r="M7" i="1" s="1"/>
  <c r="G10" i="1"/>
  <c r="M5" i="1" s="1"/>
  <c r="G9" i="1"/>
  <c r="G8" i="1"/>
  <c r="M9" i="1"/>
  <c r="G7" i="1"/>
  <c r="G6" i="1"/>
  <c r="G5" i="1"/>
  <c r="G4" i="1"/>
  <c r="G3" i="1"/>
  <c r="N31" i="1" l="1"/>
  <c r="N7" i="1"/>
  <c r="N9" i="1"/>
  <c r="N5" i="1"/>
</calcChain>
</file>

<file path=xl/sharedStrings.xml><?xml version="1.0" encoding="utf-8"?>
<sst xmlns="http://schemas.openxmlformats.org/spreadsheetml/2006/main" count="311" uniqueCount="146">
  <si>
    <t xml:space="preserve">                                                       Damen                        </t>
  </si>
  <si>
    <t>Mix</t>
  </si>
  <si>
    <t>Platz</t>
  </si>
  <si>
    <t>Name</t>
  </si>
  <si>
    <t>Vorname</t>
  </si>
  <si>
    <t>Verein</t>
  </si>
  <si>
    <t>1. Serie</t>
  </si>
  <si>
    <t>2.Serie</t>
  </si>
  <si>
    <t>Gesamt</t>
  </si>
  <si>
    <t>Einzel</t>
  </si>
  <si>
    <t>1.</t>
  </si>
  <si>
    <t>Simsek</t>
  </si>
  <si>
    <t>Michaela</t>
  </si>
  <si>
    <t>Trave Buben Lübeck</t>
  </si>
  <si>
    <t>v. Holt</t>
  </si>
  <si>
    <t>Inge</t>
  </si>
  <si>
    <t>2.</t>
  </si>
  <si>
    <t>Eck-Rühmann</t>
  </si>
  <si>
    <t>Gunda</t>
  </si>
  <si>
    <t>SC Flotte Asse Niebüll</t>
  </si>
  <si>
    <t>Treder</t>
  </si>
  <si>
    <t>Stefan</t>
  </si>
  <si>
    <t>Herz Ass Neumünster</t>
  </si>
  <si>
    <t>3.</t>
  </si>
  <si>
    <t>Evers</t>
  </si>
  <si>
    <t>Maria</t>
  </si>
  <si>
    <t>1. SC Heider SV</t>
  </si>
  <si>
    <t>Henning</t>
  </si>
  <si>
    <t>Katrin</t>
  </si>
  <si>
    <t>Karo 7 Marne</t>
  </si>
  <si>
    <t>4.</t>
  </si>
  <si>
    <t>Christian</t>
  </si>
  <si>
    <t>Lisa</t>
  </si>
  <si>
    <t>Karo Hoch Nienbüttel</t>
  </si>
  <si>
    <t xml:space="preserve"> </t>
  </si>
  <si>
    <t>Jörg</t>
  </si>
  <si>
    <t>5.</t>
  </si>
  <si>
    <t>Weikunat</t>
  </si>
  <si>
    <t>Kirsten</t>
  </si>
  <si>
    <t>Hoffmann-Timm</t>
  </si>
  <si>
    <t>Katja</t>
  </si>
  <si>
    <t>1. SC Silberstedt</t>
  </si>
  <si>
    <t>6.</t>
  </si>
  <si>
    <t>Jablonsky</t>
  </si>
  <si>
    <t>Petra</t>
  </si>
  <si>
    <t>SC Wandsetal Hamburg</t>
  </si>
  <si>
    <t>7.</t>
  </si>
  <si>
    <t>Baumgart</t>
  </si>
  <si>
    <t>Angela</t>
  </si>
  <si>
    <t>Modrow</t>
  </si>
  <si>
    <t>Ute</t>
  </si>
  <si>
    <t>Concordia Lübeck</t>
  </si>
  <si>
    <t>8.</t>
  </si>
  <si>
    <t>Sievers</t>
  </si>
  <si>
    <t>Martin</t>
  </si>
  <si>
    <t>9.</t>
  </si>
  <si>
    <t>10.</t>
  </si>
  <si>
    <t>Grunow</t>
  </si>
  <si>
    <t>Monika</t>
  </si>
  <si>
    <t>SC Schlutup</t>
  </si>
  <si>
    <t>Staaken</t>
  </si>
  <si>
    <t>Klaus</t>
  </si>
  <si>
    <t>11.</t>
  </si>
  <si>
    <t>Wolf</t>
  </si>
  <si>
    <t>Kathrin</t>
  </si>
  <si>
    <t>Großflottbeker Spielv.</t>
  </si>
  <si>
    <t>12.</t>
  </si>
  <si>
    <t>Gerd</t>
  </si>
  <si>
    <t>13.</t>
  </si>
  <si>
    <t>Pia</t>
  </si>
  <si>
    <t>14.</t>
  </si>
  <si>
    <t>Laaß</t>
  </si>
  <si>
    <t>Brigitte</t>
  </si>
  <si>
    <t>Karmann</t>
  </si>
  <si>
    <t>Karlheinz</t>
  </si>
  <si>
    <t>15.</t>
  </si>
  <si>
    <t>Jürgensen</t>
  </si>
  <si>
    <t>Birgit</t>
  </si>
  <si>
    <t>Flotte Asse Niebüll</t>
  </si>
  <si>
    <t xml:space="preserve">8. </t>
  </si>
  <si>
    <t>Junge</t>
  </si>
  <si>
    <t>Christiane</t>
  </si>
  <si>
    <t>16.</t>
  </si>
  <si>
    <t>Tavaglione</t>
  </si>
  <si>
    <t>Manja</t>
  </si>
  <si>
    <t>SIG Buben Elmenhorst</t>
  </si>
  <si>
    <t>Petri</t>
  </si>
  <si>
    <t>Timo</t>
  </si>
  <si>
    <t>17.</t>
  </si>
  <si>
    <t>18.</t>
  </si>
  <si>
    <t>Berkenkamp</t>
  </si>
  <si>
    <t>Heidi</t>
  </si>
  <si>
    <t>Jung</t>
  </si>
  <si>
    <t>19.</t>
  </si>
  <si>
    <t xml:space="preserve">Karo Hoch Nienbüttel </t>
  </si>
  <si>
    <t>20.</t>
  </si>
  <si>
    <t>Leschke</t>
  </si>
  <si>
    <t>1. SC Garding</t>
  </si>
  <si>
    <t>Rudolf</t>
  </si>
  <si>
    <t>Göttsche</t>
  </si>
  <si>
    <t>21.</t>
  </si>
  <si>
    <t>Mielert</t>
  </si>
  <si>
    <t>1.SC  Heider SV</t>
  </si>
  <si>
    <t>22.</t>
  </si>
  <si>
    <t>Lydia</t>
  </si>
  <si>
    <t>Pehlke</t>
  </si>
  <si>
    <t>Wolfgang</t>
  </si>
  <si>
    <t>23.</t>
  </si>
  <si>
    <t>Rosenzweig</t>
  </si>
  <si>
    <t>Marlies</t>
  </si>
  <si>
    <t>SC Treene Friedrichstadt</t>
  </si>
  <si>
    <t>Groß-Flottbeker Spielv.</t>
  </si>
  <si>
    <t>Hildebrandt</t>
  </si>
  <si>
    <t>Kurt</t>
  </si>
  <si>
    <t>Am Kalkberg Bad Segeberg</t>
  </si>
  <si>
    <t>Rother</t>
  </si>
  <si>
    <t>Hans-Werner</t>
  </si>
  <si>
    <t>Redmann</t>
  </si>
  <si>
    <t>Sven</t>
  </si>
  <si>
    <t>keine Startkarte abgegeben</t>
  </si>
  <si>
    <t>Herren</t>
  </si>
  <si>
    <t>Winkelmann</t>
  </si>
  <si>
    <t>Karl</t>
  </si>
  <si>
    <t>ohne Verein</t>
  </si>
  <si>
    <t>SC Silberstedt</t>
  </si>
  <si>
    <t>Rathge</t>
  </si>
  <si>
    <t>Pyroth</t>
  </si>
  <si>
    <t>Marco</t>
  </si>
  <si>
    <t>HSV-Skat</t>
  </si>
  <si>
    <t>H.-Werner</t>
  </si>
  <si>
    <t>1 .SC Heider SV</t>
  </si>
  <si>
    <t>Sonderhoff</t>
  </si>
  <si>
    <t>Rolf</t>
  </si>
  <si>
    <t>Hummel Hummel Hamburg</t>
  </si>
  <si>
    <t>Arp</t>
  </si>
  <si>
    <t>Falko</t>
  </si>
  <si>
    <t>Knabe</t>
  </si>
  <si>
    <t>Peter</t>
  </si>
  <si>
    <t>Hildebrand</t>
  </si>
  <si>
    <t>Bank</t>
  </si>
  <si>
    <t>Jens</t>
  </si>
  <si>
    <t>SC Kalübbe</t>
  </si>
  <si>
    <t>Hofmann</t>
  </si>
  <si>
    <t>Rüdiger</t>
  </si>
  <si>
    <t>Pangritz</t>
  </si>
  <si>
    <t>Herz As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</si>
</sst>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0" borderId="0" xfId="2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 indent="1"/>
    </xf>
    <xf numFmtId="3" fontId="3" fillId="0" borderId="8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7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 indent="1"/>
    </xf>
    <xf numFmtId="0" fontId="3" fillId="0" borderId="11" xfId="2" applyFont="1" applyBorder="1" applyAlignment="1">
      <alignment horizontal="center"/>
    </xf>
    <xf numFmtId="0" fontId="2" fillId="0" borderId="12" xfId="2" applyBorder="1" applyAlignment="1">
      <alignment horizontal="left" indent="1"/>
    </xf>
    <xf numFmtId="3" fontId="2" fillId="0" borderId="12" xfId="2" applyNumberFormat="1" applyBorder="1" applyAlignment="1">
      <alignment horizontal="center" vertical="center"/>
    </xf>
    <xf numFmtId="3" fontId="2" fillId="0" borderId="13" xfId="2" applyNumberFormat="1" applyBorder="1" applyAlignment="1">
      <alignment horizontal="center" vertical="center"/>
    </xf>
    <xf numFmtId="0" fontId="2" fillId="0" borderId="0" xfId="2"/>
    <xf numFmtId="0" fontId="2" fillId="0" borderId="10" xfId="2" applyBorder="1" applyAlignment="1">
      <alignment horizontal="left" vertical="center" indent="1"/>
    </xf>
    <xf numFmtId="165" fontId="2" fillId="0" borderId="10" xfId="1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center"/>
    </xf>
    <xf numFmtId="0" fontId="2" fillId="0" borderId="16" xfId="2" applyBorder="1" applyAlignment="1">
      <alignment horizontal="left" indent="1"/>
    </xf>
    <xf numFmtId="3" fontId="2" fillId="0" borderId="16" xfId="2" applyNumberFormat="1" applyBorder="1" applyAlignment="1">
      <alignment horizontal="center" vertical="center"/>
    </xf>
    <xf numFmtId="3" fontId="2" fillId="0" borderId="17" xfId="2" applyNumberFormat="1" applyBorder="1" applyAlignment="1">
      <alignment horizontal="center" vertical="center"/>
    </xf>
    <xf numFmtId="3" fontId="2" fillId="0" borderId="18" xfId="2" applyNumberFormat="1" applyBorder="1" applyAlignment="1">
      <alignment horizontal="center" vertical="center"/>
    </xf>
    <xf numFmtId="0" fontId="2" fillId="0" borderId="20" xfId="2" applyBorder="1" applyAlignment="1">
      <alignment horizontal="left" vertical="center" indent="1"/>
    </xf>
    <xf numFmtId="165" fontId="1" fillId="0" borderId="20" xfId="1" applyNumberFormat="1" applyFont="1" applyBorder="1" applyAlignment="1">
      <alignment horizontal="right" vertical="center"/>
    </xf>
    <xf numFmtId="165" fontId="1" fillId="0" borderId="10" xfId="1" applyNumberFormat="1" applyFont="1" applyBorder="1" applyAlignment="1">
      <alignment horizontal="right" vertical="center"/>
    </xf>
    <xf numFmtId="0" fontId="3" fillId="0" borderId="24" xfId="2" applyFont="1" applyBorder="1" applyAlignment="1">
      <alignment horizontal="center"/>
    </xf>
    <xf numFmtId="0" fontId="1" fillId="0" borderId="15" xfId="2" applyFont="1" applyBorder="1" applyAlignment="1">
      <alignment horizontal="center"/>
    </xf>
    <xf numFmtId="0" fontId="2" fillId="0" borderId="0" xfId="2" applyAlignment="1">
      <alignment horizontal="left" indent="1"/>
    </xf>
    <xf numFmtId="0" fontId="1" fillId="0" borderId="24" xfId="2" applyFont="1" applyBorder="1" applyAlignment="1">
      <alignment horizontal="center"/>
    </xf>
    <xf numFmtId="0" fontId="2" fillId="0" borderId="26" xfId="2" applyBorder="1" applyAlignment="1">
      <alignment horizontal="left" indent="1"/>
    </xf>
    <xf numFmtId="0" fontId="1" fillId="0" borderId="28" xfId="2" applyFont="1" applyBorder="1" applyAlignment="1">
      <alignment horizontal="center"/>
    </xf>
    <xf numFmtId="0" fontId="2" fillId="0" borderId="29" xfId="2" applyBorder="1" applyAlignment="1">
      <alignment horizontal="left" indent="1"/>
    </xf>
    <xf numFmtId="3" fontId="2" fillId="0" borderId="29" xfId="2" applyNumberFormat="1" applyBorder="1" applyAlignment="1">
      <alignment horizontal="center" vertical="center"/>
    </xf>
    <xf numFmtId="3" fontId="2" fillId="0" borderId="20" xfId="2" applyNumberFormat="1" applyBorder="1" applyAlignment="1">
      <alignment horizontal="center" vertical="center"/>
    </xf>
    <xf numFmtId="3" fontId="2" fillId="0" borderId="30" xfId="2" applyNumberFormat="1" applyBorder="1" applyAlignment="1">
      <alignment horizontal="center" vertical="center"/>
    </xf>
    <xf numFmtId="166" fontId="1" fillId="0" borderId="20" xfId="1" applyNumberFormat="1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3" fontId="2" fillId="0" borderId="0" xfId="2" applyNumberFormat="1" applyAlignment="1">
      <alignment horizontal="center" vertical="center"/>
    </xf>
    <xf numFmtId="0" fontId="3" fillId="0" borderId="7" xfId="2" applyFont="1" applyBorder="1" applyAlignment="1">
      <alignment horizontal="left" vertical="center" indent="1"/>
    </xf>
    <xf numFmtId="3" fontId="3" fillId="0" borderId="8" xfId="2" applyNumberFormat="1" applyFont="1" applyBorder="1" applyAlignment="1">
      <alignment horizontal="left" vertical="center" indent="1"/>
    </xf>
    <xf numFmtId="3" fontId="3" fillId="0" borderId="9" xfId="2" applyNumberFormat="1" applyFont="1" applyBorder="1" applyAlignment="1">
      <alignment horizontal="left" vertical="center" indent="1"/>
    </xf>
    <xf numFmtId="0" fontId="2" fillId="0" borderId="0" xfId="2" applyAlignment="1">
      <alignment horizontal="left" vertical="center" indent="1"/>
    </xf>
    <xf numFmtId="3" fontId="2" fillId="0" borderId="0" xfId="2" applyNumberFormat="1" applyAlignment="1">
      <alignment horizontal="left" vertical="center" indent="1"/>
    </xf>
    <xf numFmtId="0" fontId="2" fillId="0" borderId="17" xfId="2" applyBorder="1" applyAlignment="1">
      <alignment horizontal="left" indent="1"/>
    </xf>
    <xf numFmtId="3" fontId="2" fillId="0" borderId="17" xfId="2" applyNumberFormat="1" applyBorder="1" applyAlignment="1">
      <alignment horizontal="center"/>
    </xf>
    <xf numFmtId="3" fontId="2" fillId="0" borderId="33" xfId="2" applyNumberFormat="1" applyBorder="1" applyAlignment="1">
      <alignment horizontal="center"/>
    </xf>
    <xf numFmtId="3" fontId="2" fillId="0" borderId="16" xfId="2" applyNumberFormat="1" applyBorder="1" applyAlignment="1">
      <alignment horizontal="center"/>
    </xf>
    <xf numFmtId="3" fontId="2" fillId="0" borderId="18" xfId="2" applyNumberFormat="1" applyBorder="1" applyAlignment="1">
      <alignment horizontal="center"/>
    </xf>
    <xf numFmtId="0" fontId="2" fillId="0" borderId="0" xfId="2" applyAlignment="1">
      <alignment horizontal="center"/>
    </xf>
    <xf numFmtId="0" fontId="1" fillId="0" borderId="4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2" fillId="0" borderId="14" xfId="2" applyBorder="1" applyAlignment="1">
      <alignment horizontal="left" vertical="center" indent="1"/>
    </xf>
    <xf numFmtId="0" fontId="2" fillId="0" borderId="5" xfId="2" applyBorder="1" applyAlignment="1">
      <alignment horizontal="left" vertical="center" indent="1"/>
    </xf>
    <xf numFmtId="0" fontId="2" fillId="0" borderId="27" xfId="2" applyBorder="1" applyAlignment="1">
      <alignment horizontal="left" vertical="center" indent="1"/>
    </xf>
    <xf numFmtId="0" fontId="2" fillId="0" borderId="21" xfId="2" applyBorder="1" applyAlignment="1">
      <alignment horizontal="left" vertical="center" indent="1"/>
    </xf>
    <xf numFmtId="0" fontId="2" fillId="0" borderId="31" xfId="2" applyBorder="1" applyAlignment="1">
      <alignment horizontal="left" vertical="center" indent="1"/>
    </xf>
    <xf numFmtId="0" fontId="2" fillId="0" borderId="32" xfId="2" applyBorder="1" applyAlignment="1">
      <alignment horizontal="left" vertical="center" indent="1"/>
    </xf>
    <xf numFmtId="3" fontId="2" fillId="0" borderId="23" xfId="2" applyNumberFormat="1" applyBorder="1" applyAlignment="1">
      <alignment horizontal="center" vertical="center"/>
    </xf>
    <xf numFmtId="3" fontId="2" fillId="0" borderId="25" xfId="2" applyNumberForma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" fillId="0" borderId="10" xfId="2" applyBorder="1" applyAlignment="1">
      <alignment horizontal="left" vertical="center" indent="1"/>
    </xf>
    <xf numFmtId="0" fontId="2" fillId="0" borderId="20" xfId="2" applyBorder="1" applyAlignment="1">
      <alignment horizontal="left" vertical="center" inden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3" fontId="2" fillId="0" borderId="6" xfId="2" applyNumberFormat="1" applyBorder="1" applyAlignment="1">
      <alignment horizontal="center" vertical="center"/>
    </xf>
    <xf numFmtId="3" fontId="2" fillId="0" borderId="22" xfId="2" applyNumberFormat="1" applyBorder="1" applyAlignment="1">
      <alignment horizontal="center" vertical="center"/>
    </xf>
    <xf numFmtId="0" fontId="1" fillId="0" borderId="16" xfId="2" applyFont="1" applyBorder="1" applyAlignment="1">
      <alignment horizontal="left" indent="1"/>
    </xf>
    <xf numFmtId="0" fontId="1" fillId="0" borderId="10" xfId="2" applyFont="1" applyBorder="1" applyAlignment="1">
      <alignment horizontal="left" vertical="center" indent="1"/>
    </xf>
  </cellXfs>
  <cellStyles count="3">
    <cellStyle name="Komma" xfId="1" builtinId="3"/>
    <cellStyle name="Standard" xfId="0" builtinId="0"/>
    <cellStyle name="Standard 2 2" xfId="2" xr:uid="{19989107-A5BB-429F-A70A-36FB1A705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eien\Excel\Skat\Aktuell\Aktu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eien\Excel\Skat\Aktuell%202005\St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kat%20Excel\Aktuell\Kl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te"/>
      <sheetName val="Bericht"/>
      <sheetName val="Rang"/>
      <sheetName val="TOP50"/>
      <sheetName val="TOP"/>
      <sheetName val="Statistik"/>
      <sheetName val="Quer"/>
      <sheetName val="Jahr"/>
      <sheetName val="Abschluß"/>
      <sheetName val="Adressen"/>
      <sheetName val="Verband"/>
      <sheetName val="DSkV"/>
      <sheetName val="Geburt"/>
      <sheetName val="Mitglieder"/>
      <sheetName val="86-91"/>
      <sheetName val="92-98"/>
      <sheetName val="99-11"/>
      <sheetName val="Sta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lender"/>
      <sheetName val="Anfahrt"/>
      <sheetName val="Aula"/>
      <sheetName val="Adressen"/>
      <sheetName val="Rangliste"/>
      <sheetName val="Klub"/>
      <sheetName val="Jahr"/>
      <sheetName val="Auszahlung"/>
      <sheetName val="HV Bericht"/>
      <sheetName val="Kosten"/>
      <sheetName val="Daten"/>
      <sheetName val="Stamm"/>
      <sheetName val="Berechnung"/>
      <sheetName val="Alter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ub"/>
      <sheetName val="Setz"/>
      <sheetName val="Blank"/>
      <sheetName val="Blank (2)"/>
      <sheetName val="Preis"/>
      <sheetName val="Beitritt"/>
      <sheetName val="Info"/>
      <sheetName val="Ver"/>
      <sheetName val="Übung"/>
      <sheetName val="Kasse1"/>
      <sheetName val="Kasse2"/>
      <sheetName val="Training"/>
      <sheetName val="Ü_Ouvert"/>
      <sheetName val="Ouvert"/>
      <sheetName val="Ouvert 2"/>
      <sheetName val="V_Ouvert"/>
      <sheetName val="DeckJahrÜber"/>
      <sheetName val="DeckJahr"/>
      <sheetName val="DeckTOP50"/>
      <sheetName val="DeckTOP"/>
      <sheetName val="DeckTag"/>
      <sheetName val="DeckNach"/>
      <sheetName val="DeckÜber"/>
      <sheetName val="DeckMit"/>
      <sheetName val="W1A4"/>
      <sheetName val="W2A4"/>
      <sheetName val="W1A5"/>
      <sheetName val="W2A5"/>
      <sheetName val="Daten"/>
      <sheetName val="Sta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EE49-9D97-4515-8CFD-BB92520446D9}">
  <dimension ref="A1:X64"/>
  <sheetViews>
    <sheetView tabSelected="1" zoomScaleNormal="100" zoomScaleSheetLayoutView="100" workbookViewId="0">
      <selection activeCell="J24" sqref="J24"/>
    </sheetView>
  </sheetViews>
  <sheetFormatPr baseColWidth="10" defaultRowHeight="16.5" customHeight="1" x14ac:dyDescent="0.45"/>
  <cols>
    <col min="1" max="1" width="5.59765625" style="48" customWidth="1"/>
    <col min="2" max="2" width="17.3984375" style="26" customWidth="1"/>
    <col min="3" max="3" width="13.59765625" style="26" customWidth="1"/>
    <col min="4" max="4" width="26.59765625" style="26" customWidth="1"/>
    <col min="5" max="6" width="10" style="37" customWidth="1"/>
    <col min="7" max="7" width="10.3984375" style="37" customWidth="1"/>
    <col min="8" max="8" width="1.73046875" style="48" customWidth="1"/>
    <col min="9" max="9" width="5.59765625" style="26" customWidth="1"/>
    <col min="10" max="10" width="19.59765625" style="26" customWidth="1"/>
    <col min="11" max="11" width="17.86328125" style="26" customWidth="1"/>
    <col min="12" max="12" width="27.265625" style="37" customWidth="1"/>
    <col min="13" max="13" width="10" style="37" customWidth="1"/>
    <col min="14" max="14" width="12.3984375" style="37" customWidth="1"/>
    <col min="15" max="15" width="1.1328125" style="13" customWidth="1"/>
    <col min="16" max="16" width="6.3984375" style="48" hidden="1" customWidth="1"/>
    <col min="17" max="17" width="15.59765625" style="26" hidden="1" customWidth="1"/>
    <col min="18" max="18" width="15.73046875" style="26" hidden="1" customWidth="1"/>
    <col min="19" max="19" width="26.73046875" style="41" hidden="1" customWidth="1"/>
    <col min="20" max="20" width="12" style="37" hidden="1" customWidth="1"/>
    <col min="21" max="21" width="10" style="37" hidden="1" customWidth="1"/>
    <col min="25" max="256" width="11.3984375" style="13"/>
    <col min="257" max="257" width="5.59765625" style="13" customWidth="1"/>
    <col min="258" max="258" width="17.3984375" style="13" customWidth="1"/>
    <col min="259" max="259" width="13.59765625" style="13" customWidth="1"/>
    <col min="260" max="260" width="26.59765625" style="13" customWidth="1"/>
    <col min="261" max="262" width="10" style="13" customWidth="1"/>
    <col min="263" max="263" width="10.3984375" style="13" customWidth="1"/>
    <col min="264" max="264" width="1.73046875" style="13" customWidth="1"/>
    <col min="265" max="265" width="5.59765625" style="13" customWidth="1"/>
    <col min="266" max="266" width="19.59765625" style="13" customWidth="1"/>
    <col min="267" max="267" width="17.86328125" style="13" customWidth="1"/>
    <col min="268" max="268" width="27.265625" style="13" customWidth="1"/>
    <col min="269" max="269" width="10" style="13" customWidth="1"/>
    <col min="270" max="270" width="12.3984375" style="13" customWidth="1"/>
    <col min="271" max="271" width="1.1328125" style="13" customWidth="1"/>
    <col min="272" max="277" width="0" style="13" hidden="1" customWidth="1"/>
    <col min="278" max="512" width="11.3984375" style="13"/>
    <col min="513" max="513" width="5.59765625" style="13" customWidth="1"/>
    <col min="514" max="514" width="17.3984375" style="13" customWidth="1"/>
    <col min="515" max="515" width="13.59765625" style="13" customWidth="1"/>
    <col min="516" max="516" width="26.59765625" style="13" customWidth="1"/>
    <col min="517" max="518" width="10" style="13" customWidth="1"/>
    <col min="519" max="519" width="10.3984375" style="13" customWidth="1"/>
    <col min="520" max="520" width="1.73046875" style="13" customWidth="1"/>
    <col min="521" max="521" width="5.59765625" style="13" customWidth="1"/>
    <col min="522" max="522" width="19.59765625" style="13" customWidth="1"/>
    <col min="523" max="523" width="17.86328125" style="13" customWidth="1"/>
    <col min="524" max="524" width="27.265625" style="13" customWidth="1"/>
    <col min="525" max="525" width="10" style="13" customWidth="1"/>
    <col min="526" max="526" width="12.3984375" style="13" customWidth="1"/>
    <col min="527" max="527" width="1.1328125" style="13" customWidth="1"/>
    <col min="528" max="533" width="0" style="13" hidden="1" customWidth="1"/>
    <col min="534" max="768" width="11.3984375" style="13"/>
    <col min="769" max="769" width="5.59765625" style="13" customWidth="1"/>
    <col min="770" max="770" width="17.3984375" style="13" customWidth="1"/>
    <col min="771" max="771" width="13.59765625" style="13" customWidth="1"/>
    <col min="772" max="772" width="26.59765625" style="13" customWidth="1"/>
    <col min="773" max="774" width="10" style="13" customWidth="1"/>
    <col min="775" max="775" width="10.3984375" style="13" customWidth="1"/>
    <col min="776" max="776" width="1.73046875" style="13" customWidth="1"/>
    <col min="777" max="777" width="5.59765625" style="13" customWidth="1"/>
    <col min="778" max="778" width="19.59765625" style="13" customWidth="1"/>
    <col min="779" max="779" width="17.86328125" style="13" customWidth="1"/>
    <col min="780" max="780" width="27.265625" style="13" customWidth="1"/>
    <col min="781" max="781" width="10" style="13" customWidth="1"/>
    <col min="782" max="782" width="12.3984375" style="13" customWidth="1"/>
    <col min="783" max="783" width="1.1328125" style="13" customWidth="1"/>
    <col min="784" max="789" width="0" style="13" hidden="1" customWidth="1"/>
    <col min="790" max="1024" width="11.3984375" style="13"/>
    <col min="1025" max="1025" width="5.59765625" style="13" customWidth="1"/>
    <col min="1026" max="1026" width="17.3984375" style="13" customWidth="1"/>
    <col min="1027" max="1027" width="13.59765625" style="13" customWidth="1"/>
    <col min="1028" max="1028" width="26.59765625" style="13" customWidth="1"/>
    <col min="1029" max="1030" width="10" style="13" customWidth="1"/>
    <col min="1031" max="1031" width="10.3984375" style="13" customWidth="1"/>
    <col min="1032" max="1032" width="1.73046875" style="13" customWidth="1"/>
    <col min="1033" max="1033" width="5.59765625" style="13" customWidth="1"/>
    <col min="1034" max="1034" width="19.59765625" style="13" customWidth="1"/>
    <col min="1035" max="1035" width="17.86328125" style="13" customWidth="1"/>
    <col min="1036" max="1036" width="27.265625" style="13" customWidth="1"/>
    <col min="1037" max="1037" width="10" style="13" customWidth="1"/>
    <col min="1038" max="1038" width="12.3984375" style="13" customWidth="1"/>
    <col min="1039" max="1039" width="1.1328125" style="13" customWidth="1"/>
    <col min="1040" max="1045" width="0" style="13" hidden="1" customWidth="1"/>
    <col min="1046" max="1280" width="11.3984375" style="13"/>
    <col min="1281" max="1281" width="5.59765625" style="13" customWidth="1"/>
    <col min="1282" max="1282" width="17.3984375" style="13" customWidth="1"/>
    <col min="1283" max="1283" width="13.59765625" style="13" customWidth="1"/>
    <col min="1284" max="1284" width="26.59765625" style="13" customWidth="1"/>
    <col min="1285" max="1286" width="10" style="13" customWidth="1"/>
    <col min="1287" max="1287" width="10.3984375" style="13" customWidth="1"/>
    <col min="1288" max="1288" width="1.73046875" style="13" customWidth="1"/>
    <col min="1289" max="1289" width="5.59765625" style="13" customWidth="1"/>
    <col min="1290" max="1290" width="19.59765625" style="13" customWidth="1"/>
    <col min="1291" max="1291" width="17.86328125" style="13" customWidth="1"/>
    <col min="1292" max="1292" width="27.265625" style="13" customWidth="1"/>
    <col min="1293" max="1293" width="10" style="13" customWidth="1"/>
    <col min="1294" max="1294" width="12.3984375" style="13" customWidth="1"/>
    <col min="1295" max="1295" width="1.1328125" style="13" customWidth="1"/>
    <col min="1296" max="1301" width="0" style="13" hidden="1" customWidth="1"/>
    <col min="1302" max="1536" width="11.3984375" style="13"/>
    <col min="1537" max="1537" width="5.59765625" style="13" customWidth="1"/>
    <col min="1538" max="1538" width="17.3984375" style="13" customWidth="1"/>
    <col min="1539" max="1539" width="13.59765625" style="13" customWidth="1"/>
    <col min="1540" max="1540" width="26.59765625" style="13" customWidth="1"/>
    <col min="1541" max="1542" width="10" style="13" customWidth="1"/>
    <col min="1543" max="1543" width="10.3984375" style="13" customWidth="1"/>
    <col min="1544" max="1544" width="1.73046875" style="13" customWidth="1"/>
    <col min="1545" max="1545" width="5.59765625" style="13" customWidth="1"/>
    <col min="1546" max="1546" width="19.59765625" style="13" customWidth="1"/>
    <col min="1547" max="1547" width="17.86328125" style="13" customWidth="1"/>
    <col min="1548" max="1548" width="27.265625" style="13" customWidth="1"/>
    <col min="1549" max="1549" width="10" style="13" customWidth="1"/>
    <col min="1550" max="1550" width="12.3984375" style="13" customWidth="1"/>
    <col min="1551" max="1551" width="1.1328125" style="13" customWidth="1"/>
    <col min="1552" max="1557" width="0" style="13" hidden="1" customWidth="1"/>
    <col min="1558" max="1792" width="11.3984375" style="13"/>
    <col min="1793" max="1793" width="5.59765625" style="13" customWidth="1"/>
    <col min="1794" max="1794" width="17.3984375" style="13" customWidth="1"/>
    <col min="1795" max="1795" width="13.59765625" style="13" customWidth="1"/>
    <col min="1796" max="1796" width="26.59765625" style="13" customWidth="1"/>
    <col min="1797" max="1798" width="10" style="13" customWidth="1"/>
    <col min="1799" max="1799" width="10.3984375" style="13" customWidth="1"/>
    <col min="1800" max="1800" width="1.73046875" style="13" customWidth="1"/>
    <col min="1801" max="1801" width="5.59765625" style="13" customWidth="1"/>
    <col min="1802" max="1802" width="19.59765625" style="13" customWidth="1"/>
    <col min="1803" max="1803" width="17.86328125" style="13" customWidth="1"/>
    <col min="1804" max="1804" width="27.265625" style="13" customWidth="1"/>
    <col min="1805" max="1805" width="10" style="13" customWidth="1"/>
    <col min="1806" max="1806" width="12.3984375" style="13" customWidth="1"/>
    <col min="1807" max="1807" width="1.1328125" style="13" customWidth="1"/>
    <col min="1808" max="1813" width="0" style="13" hidden="1" customWidth="1"/>
    <col min="1814" max="2048" width="11.3984375" style="13"/>
    <col min="2049" max="2049" width="5.59765625" style="13" customWidth="1"/>
    <col min="2050" max="2050" width="17.3984375" style="13" customWidth="1"/>
    <col min="2051" max="2051" width="13.59765625" style="13" customWidth="1"/>
    <col min="2052" max="2052" width="26.59765625" style="13" customWidth="1"/>
    <col min="2053" max="2054" width="10" style="13" customWidth="1"/>
    <col min="2055" max="2055" width="10.3984375" style="13" customWidth="1"/>
    <col min="2056" max="2056" width="1.73046875" style="13" customWidth="1"/>
    <col min="2057" max="2057" width="5.59765625" style="13" customWidth="1"/>
    <col min="2058" max="2058" width="19.59765625" style="13" customWidth="1"/>
    <col min="2059" max="2059" width="17.86328125" style="13" customWidth="1"/>
    <col min="2060" max="2060" width="27.265625" style="13" customWidth="1"/>
    <col min="2061" max="2061" width="10" style="13" customWidth="1"/>
    <col min="2062" max="2062" width="12.3984375" style="13" customWidth="1"/>
    <col min="2063" max="2063" width="1.1328125" style="13" customWidth="1"/>
    <col min="2064" max="2069" width="0" style="13" hidden="1" customWidth="1"/>
    <col min="2070" max="2304" width="11.3984375" style="13"/>
    <col min="2305" max="2305" width="5.59765625" style="13" customWidth="1"/>
    <col min="2306" max="2306" width="17.3984375" style="13" customWidth="1"/>
    <col min="2307" max="2307" width="13.59765625" style="13" customWidth="1"/>
    <col min="2308" max="2308" width="26.59765625" style="13" customWidth="1"/>
    <col min="2309" max="2310" width="10" style="13" customWidth="1"/>
    <col min="2311" max="2311" width="10.3984375" style="13" customWidth="1"/>
    <col min="2312" max="2312" width="1.73046875" style="13" customWidth="1"/>
    <col min="2313" max="2313" width="5.59765625" style="13" customWidth="1"/>
    <col min="2314" max="2314" width="19.59765625" style="13" customWidth="1"/>
    <col min="2315" max="2315" width="17.86328125" style="13" customWidth="1"/>
    <col min="2316" max="2316" width="27.265625" style="13" customWidth="1"/>
    <col min="2317" max="2317" width="10" style="13" customWidth="1"/>
    <col min="2318" max="2318" width="12.3984375" style="13" customWidth="1"/>
    <col min="2319" max="2319" width="1.1328125" style="13" customWidth="1"/>
    <col min="2320" max="2325" width="0" style="13" hidden="1" customWidth="1"/>
    <col min="2326" max="2560" width="11.3984375" style="13"/>
    <col min="2561" max="2561" width="5.59765625" style="13" customWidth="1"/>
    <col min="2562" max="2562" width="17.3984375" style="13" customWidth="1"/>
    <col min="2563" max="2563" width="13.59765625" style="13" customWidth="1"/>
    <col min="2564" max="2564" width="26.59765625" style="13" customWidth="1"/>
    <col min="2565" max="2566" width="10" style="13" customWidth="1"/>
    <col min="2567" max="2567" width="10.3984375" style="13" customWidth="1"/>
    <col min="2568" max="2568" width="1.73046875" style="13" customWidth="1"/>
    <col min="2569" max="2569" width="5.59765625" style="13" customWidth="1"/>
    <col min="2570" max="2570" width="19.59765625" style="13" customWidth="1"/>
    <col min="2571" max="2571" width="17.86328125" style="13" customWidth="1"/>
    <col min="2572" max="2572" width="27.265625" style="13" customWidth="1"/>
    <col min="2573" max="2573" width="10" style="13" customWidth="1"/>
    <col min="2574" max="2574" width="12.3984375" style="13" customWidth="1"/>
    <col min="2575" max="2575" width="1.1328125" style="13" customWidth="1"/>
    <col min="2576" max="2581" width="0" style="13" hidden="1" customWidth="1"/>
    <col min="2582" max="2816" width="11.3984375" style="13"/>
    <col min="2817" max="2817" width="5.59765625" style="13" customWidth="1"/>
    <col min="2818" max="2818" width="17.3984375" style="13" customWidth="1"/>
    <col min="2819" max="2819" width="13.59765625" style="13" customWidth="1"/>
    <col min="2820" max="2820" width="26.59765625" style="13" customWidth="1"/>
    <col min="2821" max="2822" width="10" style="13" customWidth="1"/>
    <col min="2823" max="2823" width="10.3984375" style="13" customWidth="1"/>
    <col min="2824" max="2824" width="1.73046875" style="13" customWidth="1"/>
    <col min="2825" max="2825" width="5.59765625" style="13" customWidth="1"/>
    <col min="2826" max="2826" width="19.59765625" style="13" customWidth="1"/>
    <col min="2827" max="2827" width="17.86328125" style="13" customWidth="1"/>
    <col min="2828" max="2828" width="27.265625" style="13" customWidth="1"/>
    <col min="2829" max="2829" width="10" style="13" customWidth="1"/>
    <col min="2830" max="2830" width="12.3984375" style="13" customWidth="1"/>
    <col min="2831" max="2831" width="1.1328125" style="13" customWidth="1"/>
    <col min="2832" max="2837" width="0" style="13" hidden="1" customWidth="1"/>
    <col min="2838" max="3072" width="11.3984375" style="13"/>
    <col min="3073" max="3073" width="5.59765625" style="13" customWidth="1"/>
    <col min="3074" max="3074" width="17.3984375" style="13" customWidth="1"/>
    <col min="3075" max="3075" width="13.59765625" style="13" customWidth="1"/>
    <col min="3076" max="3076" width="26.59765625" style="13" customWidth="1"/>
    <col min="3077" max="3078" width="10" style="13" customWidth="1"/>
    <col min="3079" max="3079" width="10.3984375" style="13" customWidth="1"/>
    <col min="3080" max="3080" width="1.73046875" style="13" customWidth="1"/>
    <col min="3081" max="3081" width="5.59765625" style="13" customWidth="1"/>
    <col min="3082" max="3082" width="19.59765625" style="13" customWidth="1"/>
    <col min="3083" max="3083" width="17.86328125" style="13" customWidth="1"/>
    <col min="3084" max="3084" width="27.265625" style="13" customWidth="1"/>
    <col min="3085" max="3085" width="10" style="13" customWidth="1"/>
    <col min="3086" max="3086" width="12.3984375" style="13" customWidth="1"/>
    <col min="3087" max="3087" width="1.1328125" style="13" customWidth="1"/>
    <col min="3088" max="3093" width="0" style="13" hidden="1" customWidth="1"/>
    <col min="3094" max="3328" width="11.3984375" style="13"/>
    <col min="3329" max="3329" width="5.59765625" style="13" customWidth="1"/>
    <col min="3330" max="3330" width="17.3984375" style="13" customWidth="1"/>
    <col min="3331" max="3331" width="13.59765625" style="13" customWidth="1"/>
    <col min="3332" max="3332" width="26.59765625" style="13" customWidth="1"/>
    <col min="3333" max="3334" width="10" style="13" customWidth="1"/>
    <col min="3335" max="3335" width="10.3984375" style="13" customWidth="1"/>
    <col min="3336" max="3336" width="1.73046875" style="13" customWidth="1"/>
    <col min="3337" max="3337" width="5.59765625" style="13" customWidth="1"/>
    <col min="3338" max="3338" width="19.59765625" style="13" customWidth="1"/>
    <col min="3339" max="3339" width="17.86328125" style="13" customWidth="1"/>
    <col min="3340" max="3340" width="27.265625" style="13" customWidth="1"/>
    <col min="3341" max="3341" width="10" style="13" customWidth="1"/>
    <col min="3342" max="3342" width="12.3984375" style="13" customWidth="1"/>
    <col min="3343" max="3343" width="1.1328125" style="13" customWidth="1"/>
    <col min="3344" max="3349" width="0" style="13" hidden="1" customWidth="1"/>
    <col min="3350" max="3584" width="11.3984375" style="13"/>
    <col min="3585" max="3585" width="5.59765625" style="13" customWidth="1"/>
    <col min="3586" max="3586" width="17.3984375" style="13" customWidth="1"/>
    <col min="3587" max="3587" width="13.59765625" style="13" customWidth="1"/>
    <col min="3588" max="3588" width="26.59765625" style="13" customWidth="1"/>
    <col min="3589" max="3590" width="10" style="13" customWidth="1"/>
    <col min="3591" max="3591" width="10.3984375" style="13" customWidth="1"/>
    <col min="3592" max="3592" width="1.73046875" style="13" customWidth="1"/>
    <col min="3593" max="3593" width="5.59765625" style="13" customWidth="1"/>
    <col min="3594" max="3594" width="19.59765625" style="13" customWidth="1"/>
    <col min="3595" max="3595" width="17.86328125" style="13" customWidth="1"/>
    <col min="3596" max="3596" width="27.265625" style="13" customWidth="1"/>
    <col min="3597" max="3597" width="10" style="13" customWidth="1"/>
    <col min="3598" max="3598" width="12.3984375" style="13" customWidth="1"/>
    <col min="3599" max="3599" width="1.1328125" style="13" customWidth="1"/>
    <col min="3600" max="3605" width="0" style="13" hidden="1" customWidth="1"/>
    <col min="3606" max="3840" width="11.3984375" style="13"/>
    <col min="3841" max="3841" width="5.59765625" style="13" customWidth="1"/>
    <col min="3842" max="3842" width="17.3984375" style="13" customWidth="1"/>
    <col min="3843" max="3843" width="13.59765625" style="13" customWidth="1"/>
    <col min="3844" max="3844" width="26.59765625" style="13" customWidth="1"/>
    <col min="3845" max="3846" width="10" style="13" customWidth="1"/>
    <col min="3847" max="3847" width="10.3984375" style="13" customWidth="1"/>
    <col min="3848" max="3848" width="1.73046875" style="13" customWidth="1"/>
    <col min="3849" max="3849" width="5.59765625" style="13" customWidth="1"/>
    <col min="3850" max="3850" width="19.59765625" style="13" customWidth="1"/>
    <col min="3851" max="3851" width="17.86328125" style="13" customWidth="1"/>
    <col min="3852" max="3852" width="27.265625" style="13" customWidth="1"/>
    <col min="3853" max="3853" width="10" style="13" customWidth="1"/>
    <col min="3854" max="3854" width="12.3984375" style="13" customWidth="1"/>
    <col min="3855" max="3855" width="1.1328125" style="13" customWidth="1"/>
    <col min="3856" max="3861" width="0" style="13" hidden="1" customWidth="1"/>
    <col min="3862" max="4096" width="11.3984375" style="13"/>
    <col min="4097" max="4097" width="5.59765625" style="13" customWidth="1"/>
    <col min="4098" max="4098" width="17.3984375" style="13" customWidth="1"/>
    <col min="4099" max="4099" width="13.59765625" style="13" customWidth="1"/>
    <col min="4100" max="4100" width="26.59765625" style="13" customWidth="1"/>
    <col min="4101" max="4102" width="10" style="13" customWidth="1"/>
    <col min="4103" max="4103" width="10.3984375" style="13" customWidth="1"/>
    <col min="4104" max="4104" width="1.73046875" style="13" customWidth="1"/>
    <col min="4105" max="4105" width="5.59765625" style="13" customWidth="1"/>
    <col min="4106" max="4106" width="19.59765625" style="13" customWidth="1"/>
    <col min="4107" max="4107" width="17.86328125" style="13" customWidth="1"/>
    <col min="4108" max="4108" width="27.265625" style="13" customWidth="1"/>
    <col min="4109" max="4109" width="10" style="13" customWidth="1"/>
    <col min="4110" max="4110" width="12.3984375" style="13" customWidth="1"/>
    <col min="4111" max="4111" width="1.1328125" style="13" customWidth="1"/>
    <col min="4112" max="4117" width="0" style="13" hidden="1" customWidth="1"/>
    <col min="4118" max="4352" width="11.3984375" style="13"/>
    <col min="4353" max="4353" width="5.59765625" style="13" customWidth="1"/>
    <col min="4354" max="4354" width="17.3984375" style="13" customWidth="1"/>
    <col min="4355" max="4355" width="13.59765625" style="13" customWidth="1"/>
    <col min="4356" max="4356" width="26.59765625" style="13" customWidth="1"/>
    <col min="4357" max="4358" width="10" style="13" customWidth="1"/>
    <col min="4359" max="4359" width="10.3984375" style="13" customWidth="1"/>
    <col min="4360" max="4360" width="1.73046875" style="13" customWidth="1"/>
    <col min="4361" max="4361" width="5.59765625" style="13" customWidth="1"/>
    <col min="4362" max="4362" width="19.59765625" style="13" customWidth="1"/>
    <col min="4363" max="4363" width="17.86328125" style="13" customWidth="1"/>
    <col min="4364" max="4364" width="27.265625" style="13" customWidth="1"/>
    <col min="4365" max="4365" width="10" style="13" customWidth="1"/>
    <col min="4366" max="4366" width="12.3984375" style="13" customWidth="1"/>
    <col min="4367" max="4367" width="1.1328125" style="13" customWidth="1"/>
    <col min="4368" max="4373" width="0" style="13" hidden="1" customWidth="1"/>
    <col min="4374" max="4608" width="11.3984375" style="13"/>
    <col min="4609" max="4609" width="5.59765625" style="13" customWidth="1"/>
    <col min="4610" max="4610" width="17.3984375" style="13" customWidth="1"/>
    <col min="4611" max="4611" width="13.59765625" style="13" customWidth="1"/>
    <col min="4612" max="4612" width="26.59765625" style="13" customWidth="1"/>
    <col min="4613" max="4614" width="10" style="13" customWidth="1"/>
    <col min="4615" max="4615" width="10.3984375" style="13" customWidth="1"/>
    <col min="4616" max="4616" width="1.73046875" style="13" customWidth="1"/>
    <col min="4617" max="4617" width="5.59765625" style="13" customWidth="1"/>
    <col min="4618" max="4618" width="19.59765625" style="13" customWidth="1"/>
    <col min="4619" max="4619" width="17.86328125" style="13" customWidth="1"/>
    <col min="4620" max="4620" width="27.265625" style="13" customWidth="1"/>
    <col min="4621" max="4621" width="10" style="13" customWidth="1"/>
    <col min="4622" max="4622" width="12.3984375" style="13" customWidth="1"/>
    <col min="4623" max="4623" width="1.1328125" style="13" customWidth="1"/>
    <col min="4624" max="4629" width="0" style="13" hidden="1" customWidth="1"/>
    <col min="4630" max="4864" width="11.3984375" style="13"/>
    <col min="4865" max="4865" width="5.59765625" style="13" customWidth="1"/>
    <col min="4866" max="4866" width="17.3984375" style="13" customWidth="1"/>
    <col min="4867" max="4867" width="13.59765625" style="13" customWidth="1"/>
    <col min="4868" max="4868" width="26.59765625" style="13" customWidth="1"/>
    <col min="4869" max="4870" width="10" style="13" customWidth="1"/>
    <col min="4871" max="4871" width="10.3984375" style="13" customWidth="1"/>
    <col min="4872" max="4872" width="1.73046875" style="13" customWidth="1"/>
    <col min="4873" max="4873" width="5.59765625" style="13" customWidth="1"/>
    <col min="4874" max="4874" width="19.59765625" style="13" customWidth="1"/>
    <col min="4875" max="4875" width="17.86328125" style="13" customWidth="1"/>
    <col min="4876" max="4876" width="27.265625" style="13" customWidth="1"/>
    <col min="4877" max="4877" width="10" style="13" customWidth="1"/>
    <col min="4878" max="4878" width="12.3984375" style="13" customWidth="1"/>
    <col min="4879" max="4879" width="1.1328125" style="13" customWidth="1"/>
    <col min="4880" max="4885" width="0" style="13" hidden="1" customWidth="1"/>
    <col min="4886" max="5120" width="11.3984375" style="13"/>
    <col min="5121" max="5121" width="5.59765625" style="13" customWidth="1"/>
    <col min="5122" max="5122" width="17.3984375" style="13" customWidth="1"/>
    <col min="5123" max="5123" width="13.59765625" style="13" customWidth="1"/>
    <col min="5124" max="5124" width="26.59765625" style="13" customWidth="1"/>
    <col min="5125" max="5126" width="10" style="13" customWidth="1"/>
    <col min="5127" max="5127" width="10.3984375" style="13" customWidth="1"/>
    <col min="5128" max="5128" width="1.73046875" style="13" customWidth="1"/>
    <col min="5129" max="5129" width="5.59765625" style="13" customWidth="1"/>
    <col min="5130" max="5130" width="19.59765625" style="13" customWidth="1"/>
    <col min="5131" max="5131" width="17.86328125" style="13" customWidth="1"/>
    <col min="5132" max="5132" width="27.265625" style="13" customWidth="1"/>
    <col min="5133" max="5133" width="10" style="13" customWidth="1"/>
    <col min="5134" max="5134" width="12.3984375" style="13" customWidth="1"/>
    <col min="5135" max="5135" width="1.1328125" style="13" customWidth="1"/>
    <col min="5136" max="5141" width="0" style="13" hidden="1" customWidth="1"/>
    <col min="5142" max="5376" width="11.3984375" style="13"/>
    <col min="5377" max="5377" width="5.59765625" style="13" customWidth="1"/>
    <col min="5378" max="5378" width="17.3984375" style="13" customWidth="1"/>
    <col min="5379" max="5379" width="13.59765625" style="13" customWidth="1"/>
    <col min="5380" max="5380" width="26.59765625" style="13" customWidth="1"/>
    <col min="5381" max="5382" width="10" style="13" customWidth="1"/>
    <col min="5383" max="5383" width="10.3984375" style="13" customWidth="1"/>
    <col min="5384" max="5384" width="1.73046875" style="13" customWidth="1"/>
    <col min="5385" max="5385" width="5.59765625" style="13" customWidth="1"/>
    <col min="5386" max="5386" width="19.59765625" style="13" customWidth="1"/>
    <col min="5387" max="5387" width="17.86328125" style="13" customWidth="1"/>
    <col min="5388" max="5388" width="27.265625" style="13" customWidth="1"/>
    <col min="5389" max="5389" width="10" style="13" customWidth="1"/>
    <col min="5390" max="5390" width="12.3984375" style="13" customWidth="1"/>
    <col min="5391" max="5391" width="1.1328125" style="13" customWidth="1"/>
    <col min="5392" max="5397" width="0" style="13" hidden="1" customWidth="1"/>
    <col min="5398" max="5632" width="11.3984375" style="13"/>
    <col min="5633" max="5633" width="5.59765625" style="13" customWidth="1"/>
    <col min="5634" max="5634" width="17.3984375" style="13" customWidth="1"/>
    <col min="5635" max="5635" width="13.59765625" style="13" customWidth="1"/>
    <col min="5636" max="5636" width="26.59765625" style="13" customWidth="1"/>
    <col min="5637" max="5638" width="10" style="13" customWidth="1"/>
    <col min="5639" max="5639" width="10.3984375" style="13" customWidth="1"/>
    <col min="5640" max="5640" width="1.73046875" style="13" customWidth="1"/>
    <col min="5641" max="5641" width="5.59765625" style="13" customWidth="1"/>
    <col min="5642" max="5642" width="19.59765625" style="13" customWidth="1"/>
    <col min="5643" max="5643" width="17.86328125" style="13" customWidth="1"/>
    <col min="5644" max="5644" width="27.265625" style="13" customWidth="1"/>
    <col min="5645" max="5645" width="10" style="13" customWidth="1"/>
    <col min="5646" max="5646" width="12.3984375" style="13" customWidth="1"/>
    <col min="5647" max="5647" width="1.1328125" style="13" customWidth="1"/>
    <col min="5648" max="5653" width="0" style="13" hidden="1" customWidth="1"/>
    <col min="5654" max="5888" width="11.3984375" style="13"/>
    <col min="5889" max="5889" width="5.59765625" style="13" customWidth="1"/>
    <col min="5890" max="5890" width="17.3984375" style="13" customWidth="1"/>
    <col min="5891" max="5891" width="13.59765625" style="13" customWidth="1"/>
    <col min="5892" max="5892" width="26.59765625" style="13" customWidth="1"/>
    <col min="5893" max="5894" width="10" style="13" customWidth="1"/>
    <col min="5895" max="5895" width="10.3984375" style="13" customWidth="1"/>
    <col min="5896" max="5896" width="1.73046875" style="13" customWidth="1"/>
    <col min="5897" max="5897" width="5.59765625" style="13" customWidth="1"/>
    <col min="5898" max="5898" width="19.59765625" style="13" customWidth="1"/>
    <col min="5899" max="5899" width="17.86328125" style="13" customWidth="1"/>
    <col min="5900" max="5900" width="27.265625" style="13" customWidth="1"/>
    <col min="5901" max="5901" width="10" style="13" customWidth="1"/>
    <col min="5902" max="5902" width="12.3984375" style="13" customWidth="1"/>
    <col min="5903" max="5903" width="1.1328125" style="13" customWidth="1"/>
    <col min="5904" max="5909" width="0" style="13" hidden="1" customWidth="1"/>
    <col min="5910" max="6144" width="11.3984375" style="13"/>
    <col min="6145" max="6145" width="5.59765625" style="13" customWidth="1"/>
    <col min="6146" max="6146" width="17.3984375" style="13" customWidth="1"/>
    <col min="6147" max="6147" width="13.59765625" style="13" customWidth="1"/>
    <col min="6148" max="6148" width="26.59765625" style="13" customWidth="1"/>
    <col min="6149" max="6150" width="10" style="13" customWidth="1"/>
    <col min="6151" max="6151" width="10.3984375" style="13" customWidth="1"/>
    <col min="6152" max="6152" width="1.73046875" style="13" customWidth="1"/>
    <col min="6153" max="6153" width="5.59765625" style="13" customWidth="1"/>
    <col min="6154" max="6154" width="19.59765625" style="13" customWidth="1"/>
    <col min="6155" max="6155" width="17.86328125" style="13" customWidth="1"/>
    <col min="6156" max="6156" width="27.265625" style="13" customWidth="1"/>
    <col min="6157" max="6157" width="10" style="13" customWidth="1"/>
    <col min="6158" max="6158" width="12.3984375" style="13" customWidth="1"/>
    <col min="6159" max="6159" width="1.1328125" style="13" customWidth="1"/>
    <col min="6160" max="6165" width="0" style="13" hidden="1" customWidth="1"/>
    <col min="6166" max="6400" width="11.3984375" style="13"/>
    <col min="6401" max="6401" width="5.59765625" style="13" customWidth="1"/>
    <col min="6402" max="6402" width="17.3984375" style="13" customWidth="1"/>
    <col min="6403" max="6403" width="13.59765625" style="13" customWidth="1"/>
    <col min="6404" max="6404" width="26.59765625" style="13" customWidth="1"/>
    <col min="6405" max="6406" width="10" style="13" customWidth="1"/>
    <col min="6407" max="6407" width="10.3984375" style="13" customWidth="1"/>
    <col min="6408" max="6408" width="1.73046875" style="13" customWidth="1"/>
    <col min="6409" max="6409" width="5.59765625" style="13" customWidth="1"/>
    <col min="6410" max="6410" width="19.59765625" style="13" customWidth="1"/>
    <col min="6411" max="6411" width="17.86328125" style="13" customWidth="1"/>
    <col min="6412" max="6412" width="27.265625" style="13" customWidth="1"/>
    <col min="6413" max="6413" width="10" style="13" customWidth="1"/>
    <col min="6414" max="6414" width="12.3984375" style="13" customWidth="1"/>
    <col min="6415" max="6415" width="1.1328125" style="13" customWidth="1"/>
    <col min="6416" max="6421" width="0" style="13" hidden="1" customWidth="1"/>
    <col min="6422" max="6656" width="11.3984375" style="13"/>
    <col min="6657" max="6657" width="5.59765625" style="13" customWidth="1"/>
    <col min="6658" max="6658" width="17.3984375" style="13" customWidth="1"/>
    <col min="6659" max="6659" width="13.59765625" style="13" customWidth="1"/>
    <col min="6660" max="6660" width="26.59765625" style="13" customWidth="1"/>
    <col min="6661" max="6662" width="10" style="13" customWidth="1"/>
    <col min="6663" max="6663" width="10.3984375" style="13" customWidth="1"/>
    <col min="6664" max="6664" width="1.73046875" style="13" customWidth="1"/>
    <col min="6665" max="6665" width="5.59765625" style="13" customWidth="1"/>
    <col min="6666" max="6666" width="19.59765625" style="13" customWidth="1"/>
    <col min="6667" max="6667" width="17.86328125" style="13" customWidth="1"/>
    <col min="6668" max="6668" width="27.265625" style="13" customWidth="1"/>
    <col min="6669" max="6669" width="10" style="13" customWidth="1"/>
    <col min="6670" max="6670" width="12.3984375" style="13" customWidth="1"/>
    <col min="6671" max="6671" width="1.1328125" style="13" customWidth="1"/>
    <col min="6672" max="6677" width="0" style="13" hidden="1" customWidth="1"/>
    <col min="6678" max="6912" width="11.3984375" style="13"/>
    <col min="6913" max="6913" width="5.59765625" style="13" customWidth="1"/>
    <col min="6914" max="6914" width="17.3984375" style="13" customWidth="1"/>
    <col min="6915" max="6915" width="13.59765625" style="13" customWidth="1"/>
    <col min="6916" max="6916" width="26.59765625" style="13" customWidth="1"/>
    <col min="6917" max="6918" width="10" style="13" customWidth="1"/>
    <col min="6919" max="6919" width="10.3984375" style="13" customWidth="1"/>
    <col min="6920" max="6920" width="1.73046875" style="13" customWidth="1"/>
    <col min="6921" max="6921" width="5.59765625" style="13" customWidth="1"/>
    <col min="6922" max="6922" width="19.59765625" style="13" customWidth="1"/>
    <col min="6923" max="6923" width="17.86328125" style="13" customWidth="1"/>
    <col min="6924" max="6924" width="27.265625" style="13" customWidth="1"/>
    <col min="6925" max="6925" width="10" style="13" customWidth="1"/>
    <col min="6926" max="6926" width="12.3984375" style="13" customWidth="1"/>
    <col min="6927" max="6927" width="1.1328125" style="13" customWidth="1"/>
    <col min="6928" max="6933" width="0" style="13" hidden="1" customWidth="1"/>
    <col min="6934" max="7168" width="11.3984375" style="13"/>
    <col min="7169" max="7169" width="5.59765625" style="13" customWidth="1"/>
    <col min="7170" max="7170" width="17.3984375" style="13" customWidth="1"/>
    <col min="7171" max="7171" width="13.59765625" style="13" customWidth="1"/>
    <col min="7172" max="7172" width="26.59765625" style="13" customWidth="1"/>
    <col min="7173" max="7174" width="10" style="13" customWidth="1"/>
    <col min="7175" max="7175" width="10.3984375" style="13" customWidth="1"/>
    <col min="7176" max="7176" width="1.73046875" style="13" customWidth="1"/>
    <col min="7177" max="7177" width="5.59765625" style="13" customWidth="1"/>
    <col min="7178" max="7178" width="19.59765625" style="13" customWidth="1"/>
    <col min="7179" max="7179" width="17.86328125" style="13" customWidth="1"/>
    <col min="7180" max="7180" width="27.265625" style="13" customWidth="1"/>
    <col min="7181" max="7181" width="10" style="13" customWidth="1"/>
    <col min="7182" max="7182" width="12.3984375" style="13" customWidth="1"/>
    <col min="7183" max="7183" width="1.1328125" style="13" customWidth="1"/>
    <col min="7184" max="7189" width="0" style="13" hidden="1" customWidth="1"/>
    <col min="7190" max="7424" width="11.3984375" style="13"/>
    <col min="7425" max="7425" width="5.59765625" style="13" customWidth="1"/>
    <col min="7426" max="7426" width="17.3984375" style="13" customWidth="1"/>
    <col min="7427" max="7427" width="13.59765625" style="13" customWidth="1"/>
    <col min="7428" max="7428" width="26.59765625" style="13" customWidth="1"/>
    <col min="7429" max="7430" width="10" style="13" customWidth="1"/>
    <col min="7431" max="7431" width="10.3984375" style="13" customWidth="1"/>
    <col min="7432" max="7432" width="1.73046875" style="13" customWidth="1"/>
    <col min="7433" max="7433" width="5.59765625" style="13" customWidth="1"/>
    <col min="7434" max="7434" width="19.59765625" style="13" customWidth="1"/>
    <col min="7435" max="7435" width="17.86328125" style="13" customWidth="1"/>
    <col min="7436" max="7436" width="27.265625" style="13" customWidth="1"/>
    <col min="7437" max="7437" width="10" style="13" customWidth="1"/>
    <col min="7438" max="7438" width="12.3984375" style="13" customWidth="1"/>
    <col min="7439" max="7439" width="1.1328125" style="13" customWidth="1"/>
    <col min="7440" max="7445" width="0" style="13" hidden="1" customWidth="1"/>
    <col min="7446" max="7680" width="11.3984375" style="13"/>
    <col min="7681" max="7681" width="5.59765625" style="13" customWidth="1"/>
    <col min="7682" max="7682" width="17.3984375" style="13" customWidth="1"/>
    <col min="7683" max="7683" width="13.59765625" style="13" customWidth="1"/>
    <col min="7684" max="7684" width="26.59765625" style="13" customWidth="1"/>
    <col min="7685" max="7686" width="10" style="13" customWidth="1"/>
    <col min="7687" max="7687" width="10.3984375" style="13" customWidth="1"/>
    <col min="7688" max="7688" width="1.73046875" style="13" customWidth="1"/>
    <col min="7689" max="7689" width="5.59765625" style="13" customWidth="1"/>
    <col min="7690" max="7690" width="19.59765625" style="13" customWidth="1"/>
    <col min="7691" max="7691" width="17.86328125" style="13" customWidth="1"/>
    <col min="7692" max="7692" width="27.265625" style="13" customWidth="1"/>
    <col min="7693" max="7693" width="10" style="13" customWidth="1"/>
    <col min="7694" max="7694" width="12.3984375" style="13" customWidth="1"/>
    <col min="7695" max="7695" width="1.1328125" style="13" customWidth="1"/>
    <col min="7696" max="7701" width="0" style="13" hidden="1" customWidth="1"/>
    <col min="7702" max="7936" width="11.3984375" style="13"/>
    <col min="7937" max="7937" width="5.59765625" style="13" customWidth="1"/>
    <col min="7938" max="7938" width="17.3984375" style="13" customWidth="1"/>
    <col min="7939" max="7939" width="13.59765625" style="13" customWidth="1"/>
    <col min="7940" max="7940" width="26.59765625" style="13" customWidth="1"/>
    <col min="7941" max="7942" width="10" style="13" customWidth="1"/>
    <col min="7943" max="7943" width="10.3984375" style="13" customWidth="1"/>
    <col min="7944" max="7944" width="1.73046875" style="13" customWidth="1"/>
    <col min="7945" max="7945" width="5.59765625" style="13" customWidth="1"/>
    <col min="7946" max="7946" width="19.59765625" style="13" customWidth="1"/>
    <col min="7947" max="7947" width="17.86328125" style="13" customWidth="1"/>
    <col min="7948" max="7948" width="27.265625" style="13" customWidth="1"/>
    <col min="7949" max="7949" width="10" style="13" customWidth="1"/>
    <col min="7950" max="7950" width="12.3984375" style="13" customWidth="1"/>
    <col min="7951" max="7951" width="1.1328125" style="13" customWidth="1"/>
    <col min="7952" max="7957" width="0" style="13" hidden="1" customWidth="1"/>
    <col min="7958" max="8192" width="11.3984375" style="13"/>
    <col min="8193" max="8193" width="5.59765625" style="13" customWidth="1"/>
    <col min="8194" max="8194" width="17.3984375" style="13" customWidth="1"/>
    <col min="8195" max="8195" width="13.59765625" style="13" customWidth="1"/>
    <col min="8196" max="8196" width="26.59765625" style="13" customWidth="1"/>
    <col min="8197" max="8198" width="10" style="13" customWidth="1"/>
    <col min="8199" max="8199" width="10.3984375" style="13" customWidth="1"/>
    <col min="8200" max="8200" width="1.73046875" style="13" customWidth="1"/>
    <col min="8201" max="8201" width="5.59765625" style="13" customWidth="1"/>
    <col min="8202" max="8202" width="19.59765625" style="13" customWidth="1"/>
    <col min="8203" max="8203" width="17.86328125" style="13" customWidth="1"/>
    <col min="8204" max="8204" width="27.265625" style="13" customWidth="1"/>
    <col min="8205" max="8205" width="10" style="13" customWidth="1"/>
    <col min="8206" max="8206" width="12.3984375" style="13" customWidth="1"/>
    <col min="8207" max="8207" width="1.1328125" style="13" customWidth="1"/>
    <col min="8208" max="8213" width="0" style="13" hidden="1" customWidth="1"/>
    <col min="8214" max="8448" width="11.3984375" style="13"/>
    <col min="8449" max="8449" width="5.59765625" style="13" customWidth="1"/>
    <col min="8450" max="8450" width="17.3984375" style="13" customWidth="1"/>
    <col min="8451" max="8451" width="13.59765625" style="13" customWidth="1"/>
    <col min="8452" max="8452" width="26.59765625" style="13" customWidth="1"/>
    <col min="8453" max="8454" width="10" style="13" customWidth="1"/>
    <col min="8455" max="8455" width="10.3984375" style="13" customWidth="1"/>
    <col min="8456" max="8456" width="1.73046875" style="13" customWidth="1"/>
    <col min="8457" max="8457" width="5.59765625" style="13" customWidth="1"/>
    <col min="8458" max="8458" width="19.59765625" style="13" customWidth="1"/>
    <col min="8459" max="8459" width="17.86328125" style="13" customWidth="1"/>
    <col min="8460" max="8460" width="27.265625" style="13" customWidth="1"/>
    <col min="8461" max="8461" width="10" style="13" customWidth="1"/>
    <col min="8462" max="8462" width="12.3984375" style="13" customWidth="1"/>
    <col min="8463" max="8463" width="1.1328125" style="13" customWidth="1"/>
    <col min="8464" max="8469" width="0" style="13" hidden="1" customWidth="1"/>
    <col min="8470" max="8704" width="11.3984375" style="13"/>
    <col min="8705" max="8705" width="5.59765625" style="13" customWidth="1"/>
    <col min="8706" max="8706" width="17.3984375" style="13" customWidth="1"/>
    <col min="8707" max="8707" width="13.59765625" style="13" customWidth="1"/>
    <col min="8708" max="8708" width="26.59765625" style="13" customWidth="1"/>
    <col min="8709" max="8710" width="10" style="13" customWidth="1"/>
    <col min="8711" max="8711" width="10.3984375" style="13" customWidth="1"/>
    <col min="8712" max="8712" width="1.73046875" style="13" customWidth="1"/>
    <col min="8713" max="8713" width="5.59765625" style="13" customWidth="1"/>
    <col min="8714" max="8714" width="19.59765625" style="13" customWidth="1"/>
    <col min="8715" max="8715" width="17.86328125" style="13" customWidth="1"/>
    <col min="8716" max="8716" width="27.265625" style="13" customWidth="1"/>
    <col min="8717" max="8717" width="10" style="13" customWidth="1"/>
    <col min="8718" max="8718" width="12.3984375" style="13" customWidth="1"/>
    <col min="8719" max="8719" width="1.1328125" style="13" customWidth="1"/>
    <col min="8720" max="8725" width="0" style="13" hidden="1" customWidth="1"/>
    <col min="8726" max="8960" width="11.3984375" style="13"/>
    <col min="8961" max="8961" width="5.59765625" style="13" customWidth="1"/>
    <col min="8962" max="8962" width="17.3984375" style="13" customWidth="1"/>
    <col min="8963" max="8963" width="13.59765625" style="13" customWidth="1"/>
    <col min="8964" max="8964" width="26.59765625" style="13" customWidth="1"/>
    <col min="8965" max="8966" width="10" style="13" customWidth="1"/>
    <col min="8967" max="8967" width="10.3984375" style="13" customWidth="1"/>
    <col min="8968" max="8968" width="1.73046875" style="13" customWidth="1"/>
    <col min="8969" max="8969" width="5.59765625" style="13" customWidth="1"/>
    <col min="8970" max="8970" width="19.59765625" style="13" customWidth="1"/>
    <col min="8971" max="8971" width="17.86328125" style="13" customWidth="1"/>
    <col min="8972" max="8972" width="27.265625" style="13" customWidth="1"/>
    <col min="8973" max="8973" width="10" style="13" customWidth="1"/>
    <col min="8974" max="8974" width="12.3984375" style="13" customWidth="1"/>
    <col min="8975" max="8975" width="1.1328125" style="13" customWidth="1"/>
    <col min="8976" max="8981" width="0" style="13" hidden="1" customWidth="1"/>
    <col min="8982" max="9216" width="11.3984375" style="13"/>
    <col min="9217" max="9217" width="5.59765625" style="13" customWidth="1"/>
    <col min="9218" max="9218" width="17.3984375" style="13" customWidth="1"/>
    <col min="9219" max="9219" width="13.59765625" style="13" customWidth="1"/>
    <col min="9220" max="9220" width="26.59765625" style="13" customWidth="1"/>
    <col min="9221" max="9222" width="10" style="13" customWidth="1"/>
    <col min="9223" max="9223" width="10.3984375" style="13" customWidth="1"/>
    <col min="9224" max="9224" width="1.73046875" style="13" customWidth="1"/>
    <col min="9225" max="9225" width="5.59765625" style="13" customWidth="1"/>
    <col min="9226" max="9226" width="19.59765625" style="13" customWidth="1"/>
    <col min="9227" max="9227" width="17.86328125" style="13" customWidth="1"/>
    <col min="9228" max="9228" width="27.265625" style="13" customWidth="1"/>
    <col min="9229" max="9229" width="10" style="13" customWidth="1"/>
    <col min="9230" max="9230" width="12.3984375" style="13" customWidth="1"/>
    <col min="9231" max="9231" width="1.1328125" style="13" customWidth="1"/>
    <col min="9232" max="9237" width="0" style="13" hidden="1" customWidth="1"/>
    <col min="9238" max="9472" width="11.3984375" style="13"/>
    <col min="9473" max="9473" width="5.59765625" style="13" customWidth="1"/>
    <col min="9474" max="9474" width="17.3984375" style="13" customWidth="1"/>
    <col min="9475" max="9475" width="13.59765625" style="13" customWidth="1"/>
    <col min="9476" max="9476" width="26.59765625" style="13" customWidth="1"/>
    <col min="9477" max="9478" width="10" style="13" customWidth="1"/>
    <col min="9479" max="9479" width="10.3984375" style="13" customWidth="1"/>
    <col min="9480" max="9480" width="1.73046875" style="13" customWidth="1"/>
    <col min="9481" max="9481" width="5.59765625" style="13" customWidth="1"/>
    <col min="9482" max="9482" width="19.59765625" style="13" customWidth="1"/>
    <col min="9483" max="9483" width="17.86328125" style="13" customWidth="1"/>
    <col min="9484" max="9484" width="27.265625" style="13" customWidth="1"/>
    <col min="9485" max="9485" width="10" style="13" customWidth="1"/>
    <col min="9486" max="9486" width="12.3984375" style="13" customWidth="1"/>
    <col min="9487" max="9487" width="1.1328125" style="13" customWidth="1"/>
    <col min="9488" max="9493" width="0" style="13" hidden="1" customWidth="1"/>
    <col min="9494" max="9728" width="11.3984375" style="13"/>
    <col min="9729" max="9729" width="5.59765625" style="13" customWidth="1"/>
    <col min="9730" max="9730" width="17.3984375" style="13" customWidth="1"/>
    <col min="9731" max="9731" width="13.59765625" style="13" customWidth="1"/>
    <col min="9732" max="9732" width="26.59765625" style="13" customWidth="1"/>
    <col min="9733" max="9734" width="10" style="13" customWidth="1"/>
    <col min="9735" max="9735" width="10.3984375" style="13" customWidth="1"/>
    <col min="9736" max="9736" width="1.73046875" style="13" customWidth="1"/>
    <col min="9737" max="9737" width="5.59765625" style="13" customWidth="1"/>
    <col min="9738" max="9738" width="19.59765625" style="13" customWidth="1"/>
    <col min="9739" max="9739" width="17.86328125" style="13" customWidth="1"/>
    <col min="9740" max="9740" width="27.265625" style="13" customWidth="1"/>
    <col min="9741" max="9741" width="10" style="13" customWidth="1"/>
    <col min="9742" max="9742" width="12.3984375" style="13" customWidth="1"/>
    <col min="9743" max="9743" width="1.1328125" style="13" customWidth="1"/>
    <col min="9744" max="9749" width="0" style="13" hidden="1" customWidth="1"/>
    <col min="9750" max="9984" width="11.3984375" style="13"/>
    <col min="9985" max="9985" width="5.59765625" style="13" customWidth="1"/>
    <col min="9986" max="9986" width="17.3984375" style="13" customWidth="1"/>
    <col min="9987" max="9987" width="13.59765625" style="13" customWidth="1"/>
    <col min="9988" max="9988" width="26.59765625" style="13" customWidth="1"/>
    <col min="9989" max="9990" width="10" style="13" customWidth="1"/>
    <col min="9991" max="9991" width="10.3984375" style="13" customWidth="1"/>
    <col min="9992" max="9992" width="1.73046875" style="13" customWidth="1"/>
    <col min="9993" max="9993" width="5.59765625" style="13" customWidth="1"/>
    <col min="9994" max="9994" width="19.59765625" style="13" customWidth="1"/>
    <col min="9995" max="9995" width="17.86328125" style="13" customWidth="1"/>
    <col min="9996" max="9996" width="27.265625" style="13" customWidth="1"/>
    <col min="9997" max="9997" width="10" style="13" customWidth="1"/>
    <col min="9998" max="9998" width="12.3984375" style="13" customWidth="1"/>
    <col min="9999" max="9999" width="1.1328125" style="13" customWidth="1"/>
    <col min="10000" max="10005" width="0" style="13" hidden="1" customWidth="1"/>
    <col min="10006" max="10240" width="11.3984375" style="13"/>
    <col min="10241" max="10241" width="5.59765625" style="13" customWidth="1"/>
    <col min="10242" max="10242" width="17.3984375" style="13" customWidth="1"/>
    <col min="10243" max="10243" width="13.59765625" style="13" customWidth="1"/>
    <col min="10244" max="10244" width="26.59765625" style="13" customWidth="1"/>
    <col min="10245" max="10246" width="10" style="13" customWidth="1"/>
    <col min="10247" max="10247" width="10.3984375" style="13" customWidth="1"/>
    <col min="10248" max="10248" width="1.73046875" style="13" customWidth="1"/>
    <col min="10249" max="10249" width="5.59765625" style="13" customWidth="1"/>
    <col min="10250" max="10250" width="19.59765625" style="13" customWidth="1"/>
    <col min="10251" max="10251" width="17.86328125" style="13" customWidth="1"/>
    <col min="10252" max="10252" width="27.265625" style="13" customWidth="1"/>
    <col min="10253" max="10253" width="10" style="13" customWidth="1"/>
    <col min="10254" max="10254" width="12.3984375" style="13" customWidth="1"/>
    <col min="10255" max="10255" width="1.1328125" style="13" customWidth="1"/>
    <col min="10256" max="10261" width="0" style="13" hidden="1" customWidth="1"/>
    <col min="10262" max="10496" width="11.3984375" style="13"/>
    <col min="10497" max="10497" width="5.59765625" style="13" customWidth="1"/>
    <col min="10498" max="10498" width="17.3984375" style="13" customWidth="1"/>
    <col min="10499" max="10499" width="13.59765625" style="13" customWidth="1"/>
    <col min="10500" max="10500" width="26.59765625" style="13" customWidth="1"/>
    <col min="10501" max="10502" width="10" style="13" customWidth="1"/>
    <col min="10503" max="10503" width="10.3984375" style="13" customWidth="1"/>
    <col min="10504" max="10504" width="1.73046875" style="13" customWidth="1"/>
    <col min="10505" max="10505" width="5.59765625" style="13" customWidth="1"/>
    <col min="10506" max="10506" width="19.59765625" style="13" customWidth="1"/>
    <col min="10507" max="10507" width="17.86328125" style="13" customWidth="1"/>
    <col min="10508" max="10508" width="27.265625" style="13" customWidth="1"/>
    <col min="10509" max="10509" width="10" style="13" customWidth="1"/>
    <col min="10510" max="10510" width="12.3984375" style="13" customWidth="1"/>
    <col min="10511" max="10511" width="1.1328125" style="13" customWidth="1"/>
    <col min="10512" max="10517" width="0" style="13" hidden="1" customWidth="1"/>
    <col min="10518" max="10752" width="11.3984375" style="13"/>
    <col min="10753" max="10753" width="5.59765625" style="13" customWidth="1"/>
    <col min="10754" max="10754" width="17.3984375" style="13" customWidth="1"/>
    <col min="10755" max="10755" width="13.59765625" style="13" customWidth="1"/>
    <col min="10756" max="10756" width="26.59765625" style="13" customWidth="1"/>
    <col min="10757" max="10758" width="10" style="13" customWidth="1"/>
    <col min="10759" max="10759" width="10.3984375" style="13" customWidth="1"/>
    <col min="10760" max="10760" width="1.73046875" style="13" customWidth="1"/>
    <col min="10761" max="10761" width="5.59765625" style="13" customWidth="1"/>
    <col min="10762" max="10762" width="19.59765625" style="13" customWidth="1"/>
    <col min="10763" max="10763" width="17.86328125" style="13" customWidth="1"/>
    <col min="10764" max="10764" width="27.265625" style="13" customWidth="1"/>
    <col min="10765" max="10765" width="10" style="13" customWidth="1"/>
    <col min="10766" max="10766" width="12.3984375" style="13" customWidth="1"/>
    <col min="10767" max="10767" width="1.1328125" style="13" customWidth="1"/>
    <col min="10768" max="10773" width="0" style="13" hidden="1" customWidth="1"/>
    <col min="10774" max="11008" width="11.3984375" style="13"/>
    <col min="11009" max="11009" width="5.59765625" style="13" customWidth="1"/>
    <col min="11010" max="11010" width="17.3984375" style="13" customWidth="1"/>
    <col min="11011" max="11011" width="13.59765625" style="13" customWidth="1"/>
    <col min="11012" max="11012" width="26.59765625" style="13" customWidth="1"/>
    <col min="11013" max="11014" width="10" style="13" customWidth="1"/>
    <col min="11015" max="11015" width="10.3984375" style="13" customWidth="1"/>
    <col min="11016" max="11016" width="1.73046875" style="13" customWidth="1"/>
    <col min="11017" max="11017" width="5.59765625" style="13" customWidth="1"/>
    <col min="11018" max="11018" width="19.59765625" style="13" customWidth="1"/>
    <col min="11019" max="11019" width="17.86328125" style="13" customWidth="1"/>
    <col min="11020" max="11020" width="27.265625" style="13" customWidth="1"/>
    <col min="11021" max="11021" width="10" style="13" customWidth="1"/>
    <col min="11022" max="11022" width="12.3984375" style="13" customWidth="1"/>
    <col min="11023" max="11023" width="1.1328125" style="13" customWidth="1"/>
    <col min="11024" max="11029" width="0" style="13" hidden="1" customWidth="1"/>
    <col min="11030" max="11264" width="11.3984375" style="13"/>
    <col min="11265" max="11265" width="5.59765625" style="13" customWidth="1"/>
    <col min="11266" max="11266" width="17.3984375" style="13" customWidth="1"/>
    <col min="11267" max="11267" width="13.59765625" style="13" customWidth="1"/>
    <col min="11268" max="11268" width="26.59765625" style="13" customWidth="1"/>
    <col min="11269" max="11270" width="10" style="13" customWidth="1"/>
    <col min="11271" max="11271" width="10.3984375" style="13" customWidth="1"/>
    <col min="11272" max="11272" width="1.73046875" style="13" customWidth="1"/>
    <col min="11273" max="11273" width="5.59765625" style="13" customWidth="1"/>
    <col min="11274" max="11274" width="19.59765625" style="13" customWidth="1"/>
    <col min="11275" max="11275" width="17.86328125" style="13" customWidth="1"/>
    <col min="11276" max="11276" width="27.265625" style="13" customWidth="1"/>
    <col min="11277" max="11277" width="10" style="13" customWidth="1"/>
    <col min="11278" max="11278" width="12.3984375" style="13" customWidth="1"/>
    <col min="11279" max="11279" width="1.1328125" style="13" customWidth="1"/>
    <col min="11280" max="11285" width="0" style="13" hidden="1" customWidth="1"/>
    <col min="11286" max="11520" width="11.3984375" style="13"/>
    <col min="11521" max="11521" width="5.59765625" style="13" customWidth="1"/>
    <col min="11522" max="11522" width="17.3984375" style="13" customWidth="1"/>
    <col min="11523" max="11523" width="13.59765625" style="13" customWidth="1"/>
    <col min="11524" max="11524" width="26.59765625" style="13" customWidth="1"/>
    <col min="11525" max="11526" width="10" style="13" customWidth="1"/>
    <col min="11527" max="11527" width="10.3984375" style="13" customWidth="1"/>
    <col min="11528" max="11528" width="1.73046875" style="13" customWidth="1"/>
    <col min="11529" max="11529" width="5.59765625" style="13" customWidth="1"/>
    <col min="11530" max="11530" width="19.59765625" style="13" customWidth="1"/>
    <col min="11531" max="11531" width="17.86328125" style="13" customWidth="1"/>
    <col min="11532" max="11532" width="27.265625" style="13" customWidth="1"/>
    <col min="11533" max="11533" width="10" style="13" customWidth="1"/>
    <col min="11534" max="11534" width="12.3984375" style="13" customWidth="1"/>
    <col min="11535" max="11535" width="1.1328125" style="13" customWidth="1"/>
    <col min="11536" max="11541" width="0" style="13" hidden="1" customWidth="1"/>
    <col min="11542" max="11776" width="11.3984375" style="13"/>
    <col min="11777" max="11777" width="5.59765625" style="13" customWidth="1"/>
    <col min="11778" max="11778" width="17.3984375" style="13" customWidth="1"/>
    <col min="11779" max="11779" width="13.59765625" style="13" customWidth="1"/>
    <col min="11780" max="11780" width="26.59765625" style="13" customWidth="1"/>
    <col min="11781" max="11782" width="10" style="13" customWidth="1"/>
    <col min="11783" max="11783" width="10.3984375" style="13" customWidth="1"/>
    <col min="11784" max="11784" width="1.73046875" style="13" customWidth="1"/>
    <col min="11785" max="11785" width="5.59765625" style="13" customWidth="1"/>
    <col min="11786" max="11786" width="19.59765625" style="13" customWidth="1"/>
    <col min="11787" max="11787" width="17.86328125" style="13" customWidth="1"/>
    <col min="11788" max="11788" width="27.265625" style="13" customWidth="1"/>
    <col min="11789" max="11789" width="10" style="13" customWidth="1"/>
    <col min="11790" max="11790" width="12.3984375" style="13" customWidth="1"/>
    <col min="11791" max="11791" width="1.1328125" style="13" customWidth="1"/>
    <col min="11792" max="11797" width="0" style="13" hidden="1" customWidth="1"/>
    <col min="11798" max="12032" width="11.3984375" style="13"/>
    <col min="12033" max="12033" width="5.59765625" style="13" customWidth="1"/>
    <col min="12034" max="12034" width="17.3984375" style="13" customWidth="1"/>
    <col min="12035" max="12035" width="13.59765625" style="13" customWidth="1"/>
    <col min="12036" max="12036" width="26.59765625" style="13" customWidth="1"/>
    <col min="12037" max="12038" width="10" style="13" customWidth="1"/>
    <col min="12039" max="12039" width="10.3984375" style="13" customWidth="1"/>
    <col min="12040" max="12040" width="1.73046875" style="13" customWidth="1"/>
    <col min="12041" max="12041" width="5.59765625" style="13" customWidth="1"/>
    <col min="12042" max="12042" width="19.59765625" style="13" customWidth="1"/>
    <col min="12043" max="12043" width="17.86328125" style="13" customWidth="1"/>
    <col min="12044" max="12044" width="27.265625" style="13" customWidth="1"/>
    <col min="12045" max="12045" width="10" style="13" customWidth="1"/>
    <col min="12046" max="12046" width="12.3984375" style="13" customWidth="1"/>
    <col min="12047" max="12047" width="1.1328125" style="13" customWidth="1"/>
    <col min="12048" max="12053" width="0" style="13" hidden="1" customWidth="1"/>
    <col min="12054" max="12288" width="11.3984375" style="13"/>
    <col min="12289" max="12289" width="5.59765625" style="13" customWidth="1"/>
    <col min="12290" max="12290" width="17.3984375" style="13" customWidth="1"/>
    <col min="12291" max="12291" width="13.59765625" style="13" customWidth="1"/>
    <col min="12292" max="12292" width="26.59765625" style="13" customWidth="1"/>
    <col min="12293" max="12294" width="10" style="13" customWidth="1"/>
    <col min="12295" max="12295" width="10.3984375" style="13" customWidth="1"/>
    <col min="12296" max="12296" width="1.73046875" style="13" customWidth="1"/>
    <col min="12297" max="12297" width="5.59765625" style="13" customWidth="1"/>
    <col min="12298" max="12298" width="19.59765625" style="13" customWidth="1"/>
    <col min="12299" max="12299" width="17.86328125" style="13" customWidth="1"/>
    <col min="12300" max="12300" width="27.265625" style="13" customWidth="1"/>
    <col min="12301" max="12301" width="10" style="13" customWidth="1"/>
    <col min="12302" max="12302" width="12.3984375" style="13" customWidth="1"/>
    <col min="12303" max="12303" width="1.1328125" style="13" customWidth="1"/>
    <col min="12304" max="12309" width="0" style="13" hidden="1" customWidth="1"/>
    <col min="12310" max="12544" width="11.3984375" style="13"/>
    <col min="12545" max="12545" width="5.59765625" style="13" customWidth="1"/>
    <col min="12546" max="12546" width="17.3984375" style="13" customWidth="1"/>
    <col min="12547" max="12547" width="13.59765625" style="13" customWidth="1"/>
    <col min="12548" max="12548" width="26.59765625" style="13" customWidth="1"/>
    <col min="12549" max="12550" width="10" style="13" customWidth="1"/>
    <col min="12551" max="12551" width="10.3984375" style="13" customWidth="1"/>
    <col min="12552" max="12552" width="1.73046875" style="13" customWidth="1"/>
    <col min="12553" max="12553" width="5.59765625" style="13" customWidth="1"/>
    <col min="12554" max="12554" width="19.59765625" style="13" customWidth="1"/>
    <col min="12555" max="12555" width="17.86328125" style="13" customWidth="1"/>
    <col min="12556" max="12556" width="27.265625" style="13" customWidth="1"/>
    <col min="12557" max="12557" width="10" style="13" customWidth="1"/>
    <col min="12558" max="12558" width="12.3984375" style="13" customWidth="1"/>
    <col min="12559" max="12559" width="1.1328125" style="13" customWidth="1"/>
    <col min="12560" max="12565" width="0" style="13" hidden="1" customWidth="1"/>
    <col min="12566" max="12800" width="11.3984375" style="13"/>
    <col min="12801" max="12801" width="5.59765625" style="13" customWidth="1"/>
    <col min="12802" max="12802" width="17.3984375" style="13" customWidth="1"/>
    <col min="12803" max="12803" width="13.59765625" style="13" customWidth="1"/>
    <col min="12804" max="12804" width="26.59765625" style="13" customWidth="1"/>
    <col min="12805" max="12806" width="10" style="13" customWidth="1"/>
    <col min="12807" max="12807" width="10.3984375" style="13" customWidth="1"/>
    <col min="12808" max="12808" width="1.73046875" style="13" customWidth="1"/>
    <col min="12809" max="12809" width="5.59765625" style="13" customWidth="1"/>
    <col min="12810" max="12810" width="19.59765625" style="13" customWidth="1"/>
    <col min="12811" max="12811" width="17.86328125" style="13" customWidth="1"/>
    <col min="12812" max="12812" width="27.265625" style="13" customWidth="1"/>
    <col min="12813" max="12813" width="10" style="13" customWidth="1"/>
    <col min="12814" max="12814" width="12.3984375" style="13" customWidth="1"/>
    <col min="12815" max="12815" width="1.1328125" style="13" customWidth="1"/>
    <col min="12816" max="12821" width="0" style="13" hidden="1" customWidth="1"/>
    <col min="12822" max="13056" width="11.3984375" style="13"/>
    <col min="13057" max="13057" width="5.59765625" style="13" customWidth="1"/>
    <col min="13058" max="13058" width="17.3984375" style="13" customWidth="1"/>
    <col min="13059" max="13059" width="13.59765625" style="13" customWidth="1"/>
    <col min="13060" max="13060" width="26.59765625" style="13" customWidth="1"/>
    <col min="13061" max="13062" width="10" style="13" customWidth="1"/>
    <col min="13063" max="13063" width="10.3984375" style="13" customWidth="1"/>
    <col min="13064" max="13064" width="1.73046875" style="13" customWidth="1"/>
    <col min="13065" max="13065" width="5.59765625" style="13" customWidth="1"/>
    <col min="13066" max="13066" width="19.59765625" style="13" customWidth="1"/>
    <col min="13067" max="13067" width="17.86328125" style="13" customWidth="1"/>
    <col min="13068" max="13068" width="27.265625" style="13" customWidth="1"/>
    <col min="13069" max="13069" width="10" style="13" customWidth="1"/>
    <col min="13070" max="13070" width="12.3984375" style="13" customWidth="1"/>
    <col min="13071" max="13071" width="1.1328125" style="13" customWidth="1"/>
    <col min="13072" max="13077" width="0" style="13" hidden="1" customWidth="1"/>
    <col min="13078" max="13312" width="11.3984375" style="13"/>
    <col min="13313" max="13313" width="5.59765625" style="13" customWidth="1"/>
    <col min="13314" max="13314" width="17.3984375" style="13" customWidth="1"/>
    <col min="13315" max="13315" width="13.59765625" style="13" customWidth="1"/>
    <col min="13316" max="13316" width="26.59765625" style="13" customWidth="1"/>
    <col min="13317" max="13318" width="10" style="13" customWidth="1"/>
    <col min="13319" max="13319" width="10.3984375" style="13" customWidth="1"/>
    <col min="13320" max="13320" width="1.73046875" style="13" customWidth="1"/>
    <col min="13321" max="13321" width="5.59765625" style="13" customWidth="1"/>
    <col min="13322" max="13322" width="19.59765625" style="13" customWidth="1"/>
    <col min="13323" max="13323" width="17.86328125" style="13" customWidth="1"/>
    <col min="13324" max="13324" width="27.265625" style="13" customWidth="1"/>
    <col min="13325" max="13325" width="10" style="13" customWidth="1"/>
    <col min="13326" max="13326" width="12.3984375" style="13" customWidth="1"/>
    <col min="13327" max="13327" width="1.1328125" style="13" customWidth="1"/>
    <col min="13328" max="13333" width="0" style="13" hidden="1" customWidth="1"/>
    <col min="13334" max="13568" width="11.3984375" style="13"/>
    <col min="13569" max="13569" width="5.59765625" style="13" customWidth="1"/>
    <col min="13570" max="13570" width="17.3984375" style="13" customWidth="1"/>
    <col min="13571" max="13571" width="13.59765625" style="13" customWidth="1"/>
    <col min="13572" max="13572" width="26.59765625" style="13" customWidth="1"/>
    <col min="13573" max="13574" width="10" style="13" customWidth="1"/>
    <col min="13575" max="13575" width="10.3984375" style="13" customWidth="1"/>
    <col min="13576" max="13576" width="1.73046875" style="13" customWidth="1"/>
    <col min="13577" max="13577" width="5.59765625" style="13" customWidth="1"/>
    <col min="13578" max="13578" width="19.59765625" style="13" customWidth="1"/>
    <col min="13579" max="13579" width="17.86328125" style="13" customWidth="1"/>
    <col min="13580" max="13580" width="27.265625" style="13" customWidth="1"/>
    <col min="13581" max="13581" width="10" style="13" customWidth="1"/>
    <col min="13582" max="13582" width="12.3984375" style="13" customWidth="1"/>
    <col min="13583" max="13583" width="1.1328125" style="13" customWidth="1"/>
    <col min="13584" max="13589" width="0" style="13" hidden="1" customWidth="1"/>
    <col min="13590" max="13824" width="11.3984375" style="13"/>
    <col min="13825" max="13825" width="5.59765625" style="13" customWidth="1"/>
    <col min="13826" max="13826" width="17.3984375" style="13" customWidth="1"/>
    <col min="13827" max="13827" width="13.59765625" style="13" customWidth="1"/>
    <col min="13828" max="13828" width="26.59765625" style="13" customWidth="1"/>
    <col min="13829" max="13830" width="10" style="13" customWidth="1"/>
    <col min="13831" max="13831" width="10.3984375" style="13" customWidth="1"/>
    <col min="13832" max="13832" width="1.73046875" style="13" customWidth="1"/>
    <col min="13833" max="13833" width="5.59765625" style="13" customWidth="1"/>
    <col min="13834" max="13834" width="19.59765625" style="13" customWidth="1"/>
    <col min="13835" max="13835" width="17.86328125" style="13" customWidth="1"/>
    <col min="13836" max="13836" width="27.265625" style="13" customWidth="1"/>
    <col min="13837" max="13837" width="10" style="13" customWidth="1"/>
    <col min="13838" max="13838" width="12.3984375" style="13" customWidth="1"/>
    <col min="13839" max="13839" width="1.1328125" style="13" customWidth="1"/>
    <col min="13840" max="13845" width="0" style="13" hidden="1" customWidth="1"/>
    <col min="13846" max="14080" width="11.3984375" style="13"/>
    <col min="14081" max="14081" width="5.59765625" style="13" customWidth="1"/>
    <col min="14082" max="14082" width="17.3984375" style="13" customWidth="1"/>
    <col min="14083" max="14083" width="13.59765625" style="13" customWidth="1"/>
    <col min="14084" max="14084" width="26.59765625" style="13" customWidth="1"/>
    <col min="14085" max="14086" width="10" style="13" customWidth="1"/>
    <col min="14087" max="14087" width="10.3984375" style="13" customWidth="1"/>
    <col min="14088" max="14088" width="1.73046875" style="13" customWidth="1"/>
    <col min="14089" max="14089" width="5.59765625" style="13" customWidth="1"/>
    <col min="14090" max="14090" width="19.59765625" style="13" customWidth="1"/>
    <col min="14091" max="14091" width="17.86328125" style="13" customWidth="1"/>
    <col min="14092" max="14092" width="27.265625" style="13" customWidth="1"/>
    <col min="14093" max="14093" width="10" style="13" customWidth="1"/>
    <col min="14094" max="14094" width="12.3984375" style="13" customWidth="1"/>
    <col min="14095" max="14095" width="1.1328125" style="13" customWidth="1"/>
    <col min="14096" max="14101" width="0" style="13" hidden="1" customWidth="1"/>
    <col min="14102" max="14336" width="11.3984375" style="13"/>
    <col min="14337" max="14337" width="5.59765625" style="13" customWidth="1"/>
    <col min="14338" max="14338" width="17.3984375" style="13" customWidth="1"/>
    <col min="14339" max="14339" width="13.59765625" style="13" customWidth="1"/>
    <col min="14340" max="14340" width="26.59765625" style="13" customWidth="1"/>
    <col min="14341" max="14342" width="10" style="13" customWidth="1"/>
    <col min="14343" max="14343" width="10.3984375" style="13" customWidth="1"/>
    <col min="14344" max="14344" width="1.73046875" style="13" customWidth="1"/>
    <col min="14345" max="14345" width="5.59765625" style="13" customWidth="1"/>
    <col min="14346" max="14346" width="19.59765625" style="13" customWidth="1"/>
    <col min="14347" max="14347" width="17.86328125" style="13" customWidth="1"/>
    <col min="14348" max="14348" width="27.265625" style="13" customWidth="1"/>
    <col min="14349" max="14349" width="10" style="13" customWidth="1"/>
    <col min="14350" max="14350" width="12.3984375" style="13" customWidth="1"/>
    <col min="14351" max="14351" width="1.1328125" style="13" customWidth="1"/>
    <col min="14352" max="14357" width="0" style="13" hidden="1" customWidth="1"/>
    <col min="14358" max="14592" width="11.3984375" style="13"/>
    <col min="14593" max="14593" width="5.59765625" style="13" customWidth="1"/>
    <col min="14594" max="14594" width="17.3984375" style="13" customWidth="1"/>
    <col min="14595" max="14595" width="13.59765625" style="13" customWidth="1"/>
    <col min="14596" max="14596" width="26.59765625" style="13" customWidth="1"/>
    <col min="14597" max="14598" width="10" style="13" customWidth="1"/>
    <col min="14599" max="14599" width="10.3984375" style="13" customWidth="1"/>
    <col min="14600" max="14600" width="1.73046875" style="13" customWidth="1"/>
    <col min="14601" max="14601" width="5.59765625" style="13" customWidth="1"/>
    <col min="14602" max="14602" width="19.59765625" style="13" customWidth="1"/>
    <col min="14603" max="14603" width="17.86328125" style="13" customWidth="1"/>
    <col min="14604" max="14604" width="27.265625" style="13" customWidth="1"/>
    <col min="14605" max="14605" width="10" style="13" customWidth="1"/>
    <col min="14606" max="14606" width="12.3984375" style="13" customWidth="1"/>
    <col min="14607" max="14607" width="1.1328125" style="13" customWidth="1"/>
    <col min="14608" max="14613" width="0" style="13" hidden="1" customWidth="1"/>
    <col min="14614" max="14848" width="11.3984375" style="13"/>
    <col min="14849" max="14849" width="5.59765625" style="13" customWidth="1"/>
    <col min="14850" max="14850" width="17.3984375" style="13" customWidth="1"/>
    <col min="14851" max="14851" width="13.59765625" style="13" customWidth="1"/>
    <col min="14852" max="14852" width="26.59765625" style="13" customWidth="1"/>
    <col min="14853" max="14854" width="10" style="13" customWidth="1"/>
    <col min="14855" max="14855" width="10.3984375" style="13" customWidth="1"/>
    <col min="14856" max="14856" width="1.73046875" style="13" customWidth="1"/>
    <col min="14857" max="14857" width="5.59765625" style="13" customWidth="1"/>
    <col min="14858" max="14858" width="19.59765625" style="13" customWidth="1"/>
    <col min="14859" max="14859" width="17.86328125" style="13" customWidth="1"/>
    <col min="14860" max="14860" width="27.265625" style="13" customWidth="1"/>
    <col min="14861" max="14861" width="10" style="13" customWidth="1"/>
    <col min="14862" max="14862" width="12.3984375" style="13" customWidth="1"/>
    <col min="14863" max="14863" width="1.1328125" style="13" customWidth="1"/>
    <col min="14864" max="14869" width="0" style="13" hidden="1" customWidth="1"/>
    <col min="14870" max="15104" width="11.3984375" style="13"/>
    <col min="15105" max="15105" width="5.59765625" style="13" customWidth="1"/>
    <col min="15106" max="15106" width="17.3984375" style="13" customWidth="1"/>
    <col min="15107" max="15107" width="13.59765625" style="13" customWidth="1"/>
    <col min="15108" max="15108" width="26.59765625" style="13" customWidth="1"/>
    <col min="15109" max="15110" width="10" style="13" customWidth="1"/>
    <col min="15111" max="15111" width="10.3984375" style="13" customWidth="1"/>
    <col min="15112" max="15112" width="1.73046875" style="13" customWidth="1"/>
    <col min="15113" max="15113" width="5.59765625" style="13" customWidth="1"/>
    <col min="15114" max="15114" width="19.59765625" style="13" customWidth="1"/>
    <col min="15115" max="15115" width="17.86328125" style="13" customWidth="1"/>
    <col min="15116" max="15116" width="27.265625" style="13" customWidth="1"/>
    <col min="15117" max="15117" width="10" style="13" customWidth="1"/>
    <col min="15118" max="15118" width="12.3984375" style="13" customWidth="1"/>
    <col min="15119" max="15119" width="1.1328125" style="13" customWidth="1"/>
    <col min="15120" max="15125" width="0" style="13" hidden="1" customWidth="1"/>
    <col min="15126" max="15360" width="11.3984375" style="13"/>
    <col min="15361" max="15361" width="5.59765625" style="13" customWidth="1"/>
    <col min="15362" max="15362" width="17.3984375" style="13" customWidth="1"/>
    <col min="15363" max="15363" width="13.59765625" style="13" customWidth="1"/>
    <col min="15364" max="15364" width="26.59765625" style="13" customWidth="1"/>
    <col min="15365" max="15366" width="10" style="13" customWidth="1"/>
    <col min="15367" max="15367" width="10.3984375" style="13" customWidth="1"/>
    <col min="15368" max="15368" width="1.73046875" style="13" customWidth="1"/>
    <col min="15369" max="15369" width="5.59765625" style="13" customWidth="1"/>
    <col min="15370" max="15370" width="19.59765625" style="13" customWidth="1"/>
    <col min="15371" max="15371" width="17.86328125" style="13" customWidth="1"/>
    <col min="15372" max="15372" width="27.265625" style="13" customWidth="1"/>
    <col min="15373" max="15373" width="10" style="13" customWidth="1"/>
    <col min="15374" max="15374" width="12.3984375" style="13" customWidth="1"/>
    <col min="15375" max="15375" width="1.1328125" style="13" customWidth="1"/>
    <col min="15376" max="15381" width="0" style="13" hidden="1" customWidth="1"/>
    <col min="15382" max="15616" width="11.3984375" style="13"/>
    <col min="15617" max="15617" width="5.59765625" style="13" customWidth="1"/>
    <col min="15618" max="15618" width="17.3984375" style="13" customWidth="1"/>
    <col min="15619" max="15619" width="13.59765625" style="13" customWidth="1"/>
    <col min="15620" max="15620" width="26.59765625" style="13" customWidth="1"/>
    <col min="15621" max="15622" width="10" style="13" customWidth="1"/>
    <col min="15623" max="15623" width="10.3984375" style="13" customWidth="1"/>
    <col min="15624" max="15624" width="1.73046875" style="13" customWidth="1"/>
    <col min="15625" max="15625" width="5.59765625" style="13" customWidth="1"/>
    <col min="15626" max="15626" width="19.59765625" style="13" customWidth="1"/>
    <col min="15627" max="15627" width="17.86328125" style="13" customWidth="1"/>
    <col min="15628" max="15628" width="27.265625" style="13" customWidth="1"/>
    <col min="15629" max="15629" width="10" style="13" customWidth="1"/>
    <col min="15630" max="15630" width="12.3984375" style="13" customWidth="1"/>
    <col min="15631" max="15631" width="1.1328125" style="13" customWidth="1"/>
    <col min="15632" max="15637" width="0" style="13" hidden="1" customWidth="1"/>
    <col min="15638" max="15872" width="11.3984375" style="13"/>
    <col min="15873" max="15873" width="5.59765625" style="13" customWidth="1"/>
    <col min="15874" max="15874" width="17.3984375" style="13" customWidth="1"/>
    <col min="15875" max="15875" width="13.59765625" style="13" customWidth="1"/>
    <col min="15876" max="15876" width="26.59765625" style="13" customWidth="1"/>
    <col min="15877" max="15878" width="10" style="13" customWidth="1"/>
    <col min="15879" max="15879" width="10.3984375" style="13" customWidth="1"/>
    <col min="15880" max="15880" width="1.73046875" style="13" customWidth="1"/>
    <col min="15881" max="15881" width="5.59765625" style="13" customWidth="1"/>
    <col min="15882" max="15882" width="19.59765625" style="13" customWidth="1"/>
    <col min="15883" max="15883" width="17.86328125" style="13" customWidth="1"/>
    <col min="15884" max="15884" width="27.265625" style="13" customWidth="1"/>
    <col min="15885" max="15885" width="10" style="13" customWidth="1"/>
    <col min="15886" max="15886" width="12.3984375" style="13" customWidth="1"/>
    <col min="15887" max="15887" width="1.1328125" style="13" customWidth="1"/>
    <col min="15888" max="15893" width="0" style="13" hidden="1" customWidth="1"/>
    <col min="15894" max="16128" width="11.3984375" style="13"/>
    <col min="16129" max="16129" width="5.59765625" style="13" customWidth="1"/>
    <col min="16130" max="16130" width="17.3984375" style="13" customWidth="1"/>
    <col min="16131" max="16131" width="13.59765625" style="13" customWidth="1"/>
    <col min="16132" max="16132" width="26.59765625" style="13" customWidth="1"/>
    <col min="16133" max="16134" width="10" style="13" customWidth="1"/>
    <col min="16135" max="16135" width="10.3984375" style="13" customWidth="1"/>
    <col min="16136" max="16136" width="1.73046875" style="13" customWidth="1"/>
    <col min="16137" max="16137" width="5.59765625" style="13" customWidth="1"/>
    <col min="16138" max="16138" width="19.59765625" style="13" customWidth="1"/>
    <col min="16139" max="16139" width="17.86328125" style="13" customWidth="1"/>
    <col min="16140" max="16140" width="27.265625" style="13" customWidth="1"/>
    <col min="16141" max="16141" width="10" style="13" customWidth="1"/>
    <col min="16142" max="16142" width="12.3984375" style="13" customWidth="1"/>
    <col min="16143" max="16143" width="1.1328125" style="13" customWidth="1"/>
    <col min="16144" max="16149" width="0" style="13" hidden="1" customWidth="1"/>
    <col min="16150" max="16384" width="11.3984375" style="13"/>
  </cols>
  <sheetData>
    <row r="1" spans="1:24" s="1" customFormat="1" ht="29.45" customHeight="1" thickBot="1" x14ac:dyDescent="0.4">
      <c r="A1" s="64" t="s">
        <v>0</v>
      </c>
      <c r="B1" s="65"/>
      <c r="C1" s="65"/>
      <c r="D1" s="65"/>
      <c r="E1" s="65"/>
      <c r="F1" s="65"/>
      <c r="G1" s="66"/>
      <c r="I1" s="67" t="s">
        <v>1</v>
      </c>
      <c r="J1" s="68"/>
      <c r="K1" s="68"/>
      <c r="L1" s="68"/>
      <c r="M1" s="68"/>
      <c r="N1" s="69"/>
    </row>
    <row r="2" spans="1:24" s="6" customFormat="1" ht="19.899999999999999" customHeight="1" thickBot="1" x14ac:dyDescent="0.4">
      <c r="A2" s="2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5" t="s">
        <v>8</v>
      </c>
      <c r="I2" s="2" t="s">
        <v>2</v>
      </c>
      <c r="J2" s="7" t="s">
        <v>3</v>
      </c>
      <c r="K2" s="3" t="s">
        <v>4</v>
      </c>
      <c r="L2" s="3" t="s">
        <v>5</v>
      </c>
      <c r="M2" s="8" t="s">
        <v>9</v>
      </c>
      <c r="N2" s="5" t="s">
        <v>8</v>
      </c>
    </row>
    <row r="3" spans="1:24" ht="19.899999999999999" customHeight="1" x14ac:dyDescent="0.45">
      <c r="A3" s="9" t="s">
        <v>10</v>
      </c>
      <c r="B3" s="10" t="s">
        <v>11</v>
      </c>
      <c r="C3" s="10" t="s">
        <v>12</v>
      </c>
      <c r="D3" s="10" t="s">
        <v>13</v>
      </c>
      <c r="E3" s="11">
        <v>1534</v>
      </c>
      <c r="F3" s="11">
        <v>1230</v>
      </c>
      <c r="G3" s="12">
        <f t="shared" ref="G3:G25" si="0">SUM(E3+F3)</f>
        <v>2764</v>
      </c>
      <c r="H3" s="13"/>
      <c r="I3" s="70" t="s">
        <v>10</v>
      </c>
      <c r="J3" s="14" t="s">
        <v>14</v>
      </c>
      <c r="K3" s="14" t="s">
        <v>15</v>
      </c>
      <c r="L3" s="51" t="s">
        <v>13</v>
      </c>
      <c r="M3" s="15">
        <f>G14</f>
        <v>1847</v>
      </c>
      <c r="N3" s="72">
        <f>SUM(M3+M4)</f>
        <v>4459</v>
      </c>
      <c r="O3"/>
      <c r="P3"/>
      <c r="Q3"/>
      <c r="R3"/>
      <c r="S3"/>
      <c r="T3"/>
      <c r="U3" s="13"/>
      <c r="V3" s="13"/>
      <c r="W3" s="13"/>
      <c r="X3" s="13"/>
    </row>
    <row r="4" spans="1:24" ht="19.899999999999999" customHeight="1" thickBot="1" x14ac:dyDescent="0.5">
      <c r="A4" s="16" t="s">
        <v>16</v>
      </c>
      <c r="B4" s="17" t="s">
        <v>17</v>
      </c>
      <c r="C4" s="17" t="s">
        <v>18</v>
      </c>
      <c r="D4" s="17" t="s">
        <v>19</v>
      </c>
      <c r="E4" s="18">
        <v>1016</v>
      </c>
      <c r="F4" s="19">
        <v>1363</v>
      </c>
      <c r="G4" s="20">
        <f t="shared" si="0"/>
        <v>2379</v>
      </c>
      <c r="H4" s="13"/>
      <c r="I4" s="71"/>
      <c r="J4" s="21" t="s">
        <v>20</v>
      </c>
      <c r="K4" s="21" t="s">
        <v>21</v>
      </c>
      <c r="L4" s="54" t="s">
        <v>22</v>
      </c>
      <c r="M4" s="22">
        <v>2612</v>
      </c>
      <c r="N4" s="73"/>
      <c r="O4"/>
      <c r="P4"/>
      <c r="Q4"/>
      <c r="R4"/>
      <c r="S4"/>
      <c r="T4"/>
      <c r="U4" s="13"/>
      <c r="V4" s="13"/>
      <c r="W4" s="13"/>
      <c r="X4" s="13"/>
    </row>
    <row r="5" spans="1:24" ht="19.899999999999999" customHeight="1" x14ac:dyDescent="0.45">
      <c r="A5" s="16" t="s">
        <v>23</v>
      </c>
      <c r="B5" s="17" t="s">
        <v>24</v>
      </c>
      <c r="C5" s="17" t="s">
        <v>25</v>
      </c>
      <c r="D5" s="17" t="s">
        <v>26</v>
      </c>
      <c r="E5" s="18">
        <v>1037</v>
      </c>
      <c r="F5" s="19">
        <v>1124</v>
      </c>
      <c r="G5" s="20">
        <f t="shared" si="0"/>
        <v>2161</v>
      </c>
      <c r="H5" s="13"/>
      <c r="I5" s="70" t="s">
        <v>16</v>
      </c>
      <c r="J5" s="14" t="s">
        <v>49</v>
      </c>
      <c r="K5" s="14" t="s">
        <v>50</v>
      </c>
      <c r="L5" s="14" t="s">
        <v>51</v>
      </c>
      <c r="M5" s="23">
        <f>G10</f>
        <v>1977</v>
      </c>
      <c r="N5" s="57">
        <f>SUM(M5+M6)</f>
        <v>4445</v>
      </c>
      <c r="O5"/>
      <c r="P5"/>
      <c r="Q5"/>
      <c r="R5"/>
      <c r="S5"/>
      <c r="T5"/>
      <c r="U5" s="13"/>
      <c r="V5" s="13"/>
      <c r="W5" s="13"/>
      <c r="X5" s="13"/>
    </row>
    <row r="6" spans="1:24" ht="19.899999999999999" customHeight="1" thickBot="1" x14ac:dyDescent="0.5">
      <c r="A6" s="24" t="s">
        <v>30</v>
      </c>
      <c r="B6" s="17" t="s">
        <v>31</v>
      </c>
      <c r="C6" s="17" t="s">
        <v>32</v>
      </c>
      <c r="D6" s="17" t="s">
        <v>33</v>
      </c>
      <c r="E6" s="18">
        <v>1548</v>
      </c>
      <c r="F6" s="19">
        <v>573</v>
      </c>
      <c r="G6" s="20">
        <f t="shared" si="0"/>
        <v>2121</v>
      </c>
      <c r="H6" s="13"/>
      <c r="I6" s="71" t="s">
        <v>34</v>
      </c>
      <c r="J6" s="21" t="s">
        <v>53</v>
      </c>
      <c r="K6" s="21" t="s">
        <v>54</v>
      </c>
      <c r="L6" s="21" t="s">
        <v>145</v>
      </c>
      <c r="M6" s="22">
        <f>G37</f>
        <v>2468</v>
      </c>
      <c r="N6" s="58"/>
      <c r="O6"/>
      <c r="P6"/>
      <c r="Q6"/>
      <c r="R6"/>
      <c r="S6"/>
      <c r="T6"/>
      <c r="U6" s="13"/>
      <c r="V6" s="13"/>
      <c r="W6" s="13"/>
      <c r="X6" s="13"/>
    </row>
    <row r="7" spans="1:24" ht="19.899999999999999" customHeight="1" x14ac:dyDescent="0.45">
      <c r="A7" s="16" t="s">
        <v>36</v>
      </c>
      <c r="B7" s="17" t="s">
        <v>37</v>
      </c>
      <c r="C7" s="17" t="s">
        <v>38</v>
      </c>
      <c r="D7" s="17" t="s">
        <v>145</v>
      </c>
      <c r="E7" s="18">
        <v>1094</v>
      </c>
      <c r="F7" s="19">
        <v>969</v>
      </c>
      <c r="G7" s="20">
        <f t="shared" si="0"/>
        <v>2063</v>
      </c>
      <c r="H7" s="13"/>
      <c r="I7" s="70" t="s">
        <v>23</v>
      </c>
      <c r="J7" s="14" t="s">
        <v>27</v>
      </c>
      <c r="K7" s="14" t="s">
        <v>28</v>
      </c>
      <c r="L7" s="62" t="s">
        <v>29</v>
      </c>
      <c r="M7" s="23">
        <f>G11</f>
        <v>1965</v>
      </c>
      <c r="N7" s="57">
        <f>SUM(M7+M8)</f>
        <v>4199</v>
      </c>
      <c r="O7"/>
      <c r="P7"/>
      <c r="Q7"/>
      <c r="R7"/>
      <c r="S7"/>
      <c r="T7"/>
      <c r="U7" s="13"/>
      <c r="V7" s="13"/>
      <c r="W7" s="13"/>
      <c r="X7" s="13"/>
    </row>
    <row r="8" spans="1:24" ht="19.899999999999999" customHeight="1" thickBot="1" x14ac:dyDescent="0.5">
      <c r="A8" s="16" t="s">
        <v>42</v>
      </c>
      <c r="B8" s="17" t="s">
        <v>43</v>
      </c>
      <c r="C8" s="17" t="s">
        <v>44</v>
      </c>
      <c r="D8" s="17" t="s">
        <v>45</v>
      </c>
      <c r="E8" s="18">
        <v>977</v>
      </c>
      <c r="F8" s="19">
        <v>1031</v>
      </c>
      <c r="G8" s="20">
        <f t="shared" si="0"/>
        <v>2008</v>
      </c>
      <c r="H8" s="13"/>
      <c r="I8" s="71" t="s">
        <v>34</v>
      </c>
      <c r="J8" s="21" t="s">
        <v>27</v>
      </c>
      <c r="K8" s="21" t="s">
        <v>35</v>
      </c>
      <c r="L8" s="63"/>
      <c r="M8" s="22">
        <f>G41</f>
        <v>2234</v>
      </c>
      <c r="N8" s="58"/>
      <c r="O8"/>
      <c r="P8"/>
      <c r="Q8"/>
      <c r="R8"/>
      <c r="S8"/>
      <c r="T8"/>
      <c r="U8" s="13"/>
      <c r="V8" s="13"/>
      <c r="W8" s="13"/>
      <c r="X8" s="13"/>
    </row>
    <row r="9" spans="1:24" ht="19.899999999999999" customHeight="1" x14ac:dyDescent="0.45">
      <c r="A9" s="24" t="s">
        <v>46</v>
      </c>
      <c r="B9" s="17" t="s">
        <v>47</v>
      </c>
      <c r="C9" s="17" t="s">
        <v>48</v>
      </c>
      <c r="D9" s="17" t="s">
        <v>145</v>
      </c>
      <c r="E9" s="18">
        <v>1223</v>
      </c>
      <c r="F9" s="19">
        <v>785</v>
      </c>
      <c r="G9" s="20">
        <f t="shared" si="0"/>
        <v>2008</v>
      </c>
      <c r="H9" s="13"/>
      <c r="I9" s="70" t="s">
        <v>30</v>
      </c>
      <c r="J9" s="14" t="s">
        <v>39</v>
      </c>
      <c r="K9" s="14" t="s">
        <v>40</v>
      </c>
      <c r="L9" s="62" t="s">
        <v>41</v>
      </c>
      <c r="M9" s="23">
        <f>G15</f>
        <v>1834</v>
      </c>
      <c r="N9" s="57">
        <f>SUM(M9+M10)</f>
        <v>4114</v>
      </c>
      <c r="O9"/>
      <c r="P9"/>
      <c r="Q9"/>
      <c r="R9"/>
      <c r="S9"/>
      <c r="T9"/>
      <c r="U9" s="13"/>
      <c r="V9" s="13"/>
      <c r="W9" s="13"/>
      <c r="X9" s="13"/>
    </row>
    <row r="10" spans="1:24" ht="19.899999999999999" customHeight="1" thickBot="1" x14ac:dyDescent="0.5">
      <c r="A10" s="25" t="s">
        <v>52</v>
      </c>
      <c r="B10" s="17" t="s">
        <v>49</v>
      </c>
      <c r="C10" s="17" t="s">
        <v>50</v>
      </c>
      <c r="D10" s="26" t="s">
        <v>51</v>
      </c>
      <c r="E10" s="18">
        <v>1033</v>
      </c>
      <c r="F10" s="19">
        <v>944</v>
      </c>
      <c r="G10" s="20">
        <f t="shared" si="0"/>
        <v>1977</v>
      </c>
      <c r="H10" s="13"/>
      <c r="I10" s="71" t="s">
        <v>34</v>
      </c>
      <c r="J10" s="21" t="s">
        <v>39</v>
      </c>
      <c r="K10" s="21" t="s">
        <v>31</v>
      </c>
      <c r="L10" s="63"/>
      <c r="M10" s="22">
        <f>G40</f>
        <v>2280</v>
      </c>
      <c r="N10" s="58"/>
      <c r="O10"/>
      <c r="P10"/>
      <c r="Q10"/>
      <c r="R10"/>
      <c r="S10"/>
      <c r="T10"/>
      <c r="U10" s="13"/>
      <c r="V10" s="13"/>
      <c r="W10" s="13"/>
      <c r="X10" s="13"/>
    </row>
    <row r="11" spans="1:24" ht="19.899999999999999" customHeight="1" x14ac:dyDescent="0.45">
      <c r="A11" s="25" t="s">
        <v>55</v>
      </c>
      <c r="B11" s="17" t="s">
        <v>27</v>
      </c>
      <c r="C11" s="17" t="s">
        <v>28</v>
      </c>
      <c r="D11" s="17" t="s">
        <v>29</v>
      </c>
      <c r="E11" s="18">
        <v>859</v>
      </c>
      <c r="F11" s="19">
        <v>1106</v>
      </c>
      <c r="G11" s="20">
        <f t="shared" si="0"/>
        <v>1965</v>
      </c>
      <c r="H11" s="13"/>
      <c r="I11" s="49" t="s">
        <v>36</v>
      </c>
      <c r="J11" s="14" t="s">
        <v>47</v>
      </c>
      <c r="K11" s="14" t="s">
        <v>48</v>
      </c>
      <c r="L11" s="62" t="s">
        <v>145</v>
      </c>
      <c r="M11" s="23">
        <v>2008</v>
      </c>
      <c r="N11" s="57">
        <f>SUM(M11+M12)</f>
        <v>3962</v>
      </c>
      <c r="O11"/>
      <c r="P11"/>
      <c r="Q11"/>
      <c r="R11"/>
      <c r="S11"/>
      <c r="T11"/>
      <c r="U11" s="13"/>
      <c r="V11" s="13"/>
      <c r="W11" s="13"/>
      <c r="X11" s="13"/>
    </row>
    <row r="12" spans="1:24" ht="19.899999999999999" customHeight="1" thickBot="1" x14ac:dyDescent="0.5">
      <c r="A12" s="27" t="s">
        <v>56</v>
      </c>
      <c r="B12" s="17" t="s">
        <v>57</v>
      </c>
      <c r="C12" s="17" t="s">
        <v>58</v>
      </c>
      <c r="D12" s="17" t="s">
        <v>59</v>
      </c>
      <c r="E12" s="18">
        <v>1051</v>
      </c>
      <c r="F12" s="19">
        <v>816</v>
      </c>
      <c r="G12" s="20">
        <f t="shared" si="0"/>
        <v>1867</v>
      </c>
      <c r="H12" s="13"/>
      <c r="I12" s="50" t="s">
        <v>34</v>
      </c>
      <c r="J12" s="21" t="s">
        <v>60</v>
      </c>
      <c r="K12" s="21" t="s">
        <v>61</v>
      </c>
      <c r="L12" s="63"/>
      <c r="M12" s="22">
        <v>1954</v>
      </c>
      <c r="N12" s="58"/>
      <c r="O12"/>
      <c r="P12"/>
      <c r="Q12"/>
      <c r="R12"/>
      <c r="S12"/>
      <c r="T12"/>
      <c r="U12" s="13"/>
      <c r="V12" s="13"/>
      <c r="W12" s="13"/>
      <c r="X12" s="13"/>
    </row>
    <row r="13" spans="1:24" ht="19.899999999999999" customHeight="1" x14ac:dyDescent="0.45">
      <c r="A13" s="25" t="s">
        <v>62</v>
      </c>
      <c r="B13" s="17" t="s">
        <v>63</v>
      </c>
      <c r="C13" s="17" t="s">
        <v>64</v>
      </c>
      <c r="D13" s="17" t="s">
        <v>65</v>
      </c>
      <c r="E13" s="18">
        <v>1012</v>
      </c>
      <c r="F13" s="19">
        <v>843</v>
      </c>
      <c r="G13" s="20">
        <f t="shared" si="0"/>
        <v>1855</v>
      </c>
      <c r="H13" s="13"/>
      <c r="I13" s="49" t="s">
        <v>42</v>
      </c>
      <c r="J13" s="14" t="s">
        <v>57</v>
      </c>
      <c r="K13" s="14" t="s">
        <v>58</v>
      </c>
      <c r="L13" s="62" t="s">
        <v>59</v>
      </c>
      <c r="M13" s="23">
        <v>1864</v>
      </c>
      <c r="N13" s="57">
        <f>SUM(M13+M14)</f>
        <v>3953</v>
      </c>
      <c r="O13"/>
      <c r="P13"/>
      <c r="Q13"/>
      <c r="R13"/>
      <c r="S13"/>
      <c r="T13"/>
      <c r="U13" s="13"/>
      <c r="V13" s="13"/>
      <c r="W13" s="13"/>
      <c r="X13" s="13"/>
    </row>
    <row r="14" spans="1:24" ht="19.899999999999999" customHeight="1" thickBot="1" x14ac:dyDescent="0.5">
      <c r="A14" s="25" t="s">
        <v>66</v>
      </c>
      <c r="B14" s="17" t="s">
        <v>14</v>
      </c>
      <c r="C14" s="17" t="s">
        <v>15</v>
      </c>
      <c r="D14" s="17" t="s">
        <v>13</v>
      </c>
      <c r="E14" s="18">
        <v>826</v>
      </c>
      <c r="F14" s="19">
        <v>1021</v>
      </c>
      <c r="G14" s="20">
        <f t="shared" si="0"/>
        <v>1847</v>
      </c>
      <c r="H14" s="13"/>
      <c r="I14" s="50" t="s">
        <v>34</v>
      </c>
      <c r="J14" s="21" t="s">
        <v>57</v>
      </c>
      <c r="K14" s="21" t="s">
        <v>67</v>
      </c>
      <c r="L14" s="63"/>
      <c r="M14" s="22">
        <v>2089</v>
      </c>
      <c r="N14" s="58"/>
      <c r="O14"/>
      <c r="P14"/>
      <c r="Q14"/>
      <c r="R14"/>
      <c r="S14"/>
      <c r="T14"/>
      <c r="U14" s="13"/>
      <c r="V14" s="13"/>
      <c r="W14" s="13"/>
      <c r="X14" s="13"/>
    </row>
    <row r="15" spans="1:24" ht="19.899999999999999" customHeight="1" x14ac:dyDescent="0.45">
      <c r="A15" s="27" t="s">
        <v>68</v>
      </c>
      <c r="B15" s="17" t="s">
        <v>39</v>
      </c>
      <c r="C15" s="17" t="s">
        <v>40</v>
      </c>
      <c r="D15" s="17" t="s">
        <v>41</v>
      </c>
      <c r="E15" s="18">
        <v>566</v>
      </c>
      <c r="F15" s="19">
        <v>1268</v>
      </c>
      <c r="G15" s="20">
        <f t="shared" si="0"/>
        <v>1834</v>
      </c>
      <c r="H15" s="13"/>
      <c r="I15" s="49" t="s">
        <v>46</v>
      </c>
      <c r="J15" s="75" t="s">
        <v>37</v>
      </c>
      <c r="K15" s="14" t="s">
        <v>69</v>
      </c>
      <c r="L15" s="62" t="s">
        <v>145</v>
      </c>
      <c r="M15" s="23">
        <v>1539</v>
      </c>
      <c r="N15" s="57">
        <f>SUM(M15+M16)</f>
        <v>3940</v>
      </c>
      <c r="O15"/>
      <c r="P15"/>
      <c r="Q15"/>
      <c r="R15"/>
      <c r="S15"/>
      <c r="T15"/>
      <c r="U15" s="13"/>
      <c r="V15" s="13"/>
      <c r="W15" s="13"/>
      <c r="X15" s="13"/>
    </row>
    <row r="16" spans="1:24" ht="19.899999999999999" customHeight="1" thickBot="1" x14ac:dyDescent="0.5">
      <c r="A16" s="25" t="s">
        <v>70</v>
      </c>
      <c r="B16" s="17" t="s">
        <v>71</v>
      </c>
      <c r="C16" s="17" t="s">
        <v>72</v>
      </c>
      <c r="D16" s="17" t="s">
        <v>13</v>
      </c>
      <c r="E16" s="18">
        <v>850</v>
      </c>
      <c r="F16" s="19">
        <v>840</v>
      </c>
      <c r="G16" s="20">
        <f t="shared" si="0"/>
        <v>1690</v>
      </c>
      <c r="H16" s="13"/>
      <c r="I16" s="50" t="s">
        <v>34</v>
      </c>
      <c r="J16" s="21" t="s">
        <v>73</v>
      </c>
      <c r="K16" s="21" t="s">
        <v>74</v>
      </c>
      <c r="L16" s="63"/>
      <c r="M16" s="22">
        <v>2401</v>
      </c>
      <c r="N16" s="58"/>
      <c r="O16"/>
      <c r="P16"/>
      <c r="Q16"/>
      <c r="R16"/>
      <c r="S16"/>
      <c r="T16"/>
      <c r="U16" s="13"/>
      <c r="V16" s="13"/>
      <c r="W16" s="13"/>
      <c r="X16" s="13"/>
    </row>
    <row r="17" spans="1:24" ht="19.899999999999999" customHeight="1" x14ac:dyDescent="0.45">
      <c r="A17" s="25" t="s">
        <v>75</v>
      </c>
      <c r="B17" s="17" t="s">
        <v>76</v>
      </c>
      <c r="C17" s="17" t="s">
        <v>77</v>
      </c>
      <c r="D17" s="17" t="s">
        <v>78</v>
      </c>
      <c r="E17" s="18">
        <v>571</v>
      </c>
      <c r="F17" s="19">
        <v>1092</v>
      </c>
      <c r="G17" s="20">
        <f t="shared" si="0"/>
        <v>1663</v>
      </c>
      <c r="H17" s="13"/>
      <c r="I17" s="49" t="s">
        <v>79</v>
      </c>
      <c r="J17" s="14" t="s">
        <v>80</v>
      </c>
      <c r="K17" s="14" t="s">
        <v>81</v>
      </c>
      <c r="L17" s="62" t="s">
        <v>29</v>
      </c>
      <c r="M17" s="23">
        <v>1483</v>
      </c>
      <c r="N17" s="57">
        <f>SUM(M17+M18)</f>
        <v>3851</v>
      </c>
      <c r="O17"/>
      <c r="P17"/>
      <c r="Q17"/>
      <c r="R17"/>
      <c r="S17"/>
      <c r="T17"/>
      <c r="U17" s="13"/>
      <c r="V17" s="13"/>
      <c r="W17" s="13"/>
      <c r="X17" s="13"/>
    </row>
    <row r="18" spans="1:24" ht="19.899999999999999" customHeight="1" thickBot="1" x14ac:dyDescent="0.5">
      <c r="A18" s="27" t="s">
        <v>82</v>
      </c>
      <c r="B18" s="17" t="s">
        <v>83</v>
      </c>
      <c r="C18" s="17" t="s">
        <v>84</v>
      </c>
      <c r="D18" s="17" t="s">
        <v>85</v>
      </c>
      <c r="E18" s="18">
        <v>406</v>
      </c>
      <c r="F18" s="19">
        <v>1239</v>
      </c>
      <c r="G18" s="20">
        <f t="shared" si="0"/>
        <v>1645</v>
      </c>
      <c r="H18" s="13"/>
      <c r="I18" s="50" t="s">
        <v>34</v>
      </c>
      <c r="J18" s="21" t="s">
        <v>86</v>
      </c>
      <c r="K18" s="21" t="s">
        <v>87</v>
      </c>
      <c r="L18" s="63"/>
      <c r="M18" s="22">
        <v>2368</v>
      </c>
      <c r="N18" s="58"/>
      <c r="O18"/>
      <c r="P18"/>
      <c r="Q18"/>
      <c r="R18"/>
      <c r="S18"/>
      <c r="T18"/>
      <c r="U18" s="13"/>
      <c r="V18" s="13"/>
      <c r="W18" s="13"/>
      <c r="X18" s="13"/>
    </row>
    <row r="19" spans="1:24" ht="19.899999999999999" customHeight="1" x14ac:dyDescent="0.45">
      <c r="A19" s="25" t="s">
        <v>88</v>
      </c>
      <c r="B19" s="17" t="s">
        <v>37</v>
      </c>
      <c r="C19" s="17" t="s">
        <v>69</v>
      </c>
      <c r="D19" s="74" t="s">
        <v>145</v>
      </c>
      <c r="E19" s="18">
        <v>786</v>
      </c>
      <c r="F19" s="19">
        <v>753</v>
      </c>
      <c r="G19" s="20">
        <f t="shared" si="0"/>
        <v>1539</v>
      </c>
      <c r="H19" s="13"/>
      <c r="I19" s="49" t="s">
        <v>55</v>
      </c>
      <c r="J19" s="14" t="s">
        <v>24</v>
      </c>
      <c r="K19" s="14" t="s">
        <v>25</v>
      </c>
      <c r="L19" s="62" t="s">
        <v>26</v>
      </c>
      <c r="M19" s="23">
        <v>2161</v>
      </c>
      <c r="N19" s="57">
        <f>SUM(M19+M20)</f>
        <v>3821</v>
      </c>
      <c r="O19"/>
      <c r="P19"/>
      <c r="Q19"/>
      <c r="R19"/>
      <c r="S19"/>
      <c r="T19"/>
      <c r="U19" s="13"/>
      <c r="V19" s="13"/>
      <c r="W19" s="13"/>
      <c r="X19" s="13"/>
    </row>
    <row r="20" spans="1:24" ht="19.899999999999999" customHeight="1" thickBot="1" x14ac:dyDescent="0.5">
      <c r="A20" s="25" t="s">
        <v>89</v>
      </c>
      <c r="B20" s="17" t="s">
        <v>90</v>
      </c>
      <c r="C20" s="17" t="s">
        <v>91</v>
      </c>
      <c r="D20" s="17" t="s">
        <v>78</v>
      </c>
      <c r="E20" s="18">
        <v>1106</v>
      </c>
      <c r="F20" s="19">
        <v>384</v>
      </c>
      <c r="G20" s="20">
        <f t="shared" si="0"/>
        <v>1490</v>
      </c>
      <c r="H20" s="13"/>
      <c r="I20" s="50"/>
      <c r="J20" s="21" t="s">
        <v>92</v>
      </c>
      <c r="K20" s="21" t="s">
        <v>21</v>
      </c>
      <c r="L20" s="63"/>
      <c r="M20" s="22">
        <v>1660</v>
      </c>
      <c r="N20" s="58"/>
      <c r="O20"/>
      <c r="P20"/>
      <c r="Q20"/>
      <c r="R20"/>
      <c r="S20"/>
      <c r="T20"/>
      <c r="U20" s="13"/>
      <c r="V20" s="13"/>
      <c r="W20" s="13"/>
      <c r="X20" s="13"/>
    </row>
    <row r="21" spans="1:24" ht="19.899999999999999" customHeight="1" x14ac:dyDescent="0.45">
      <c r="A21" s="27" t="s">
        <v>93</v>
      </c>
      <c r="B21" s="17" t="s">
        <v>80</v>
      </c>
      <c r="C21" s="17" t="s">
        <v>81</v>
      </c>
      <c r="D21" s="17" t="s">
        <v>29</v>
      </c>
      <c r="E21" s="18">
        <v>740</v>
      </c>
      <c r="F21" s="19">
        <v>743</v>
      </c>
      <c r="G21" s="20">
        <f t="shared" si="0"/>
        <v>1483</v>
      </c>
      <c r="H21" s="13"/>
      <c r="I21" s="49" t="s">
        <v>56</v>
      </c>
      <c r="J21" s="14" t="s">
        <v>32</v>
      </c>
      <c r="K21" s="14" t="s">
        <v>31</v>
      </c>
      <c r="L21" s="62" t="s">
        <v>94</v>
      </c>
      <c r="M21" s="23">
        <v>2121</v>
      </c>
      <c r="N21" s="57">
        <f>SUM(M21+M22)</f>
        <v>3722</v>
      </c>
      <c r="O21"/>
      <c r="P21"/>
      <c r="Q21"/>
      <c r="R21"/>
      <c r="S21"/>
      <c r="T21"/>
      <c r="U21" s="13"/>
      <c r="V21" s="13"/>
      <c r="W21" s="13"/>
      <c r="X21" s="13"/>
    </row>
    <row r="22" spans="1:24" ht="19.899999999999999" customHeight="1" thickBot="1" x14ac:dyDescent="0.5">
      <c r="A22" s="25" t="s">
        <v>95</v>
      </c>
      <c r="B22" s="17" t="s">
        <v>96</v>
      </c>
      <c r="C22" s="17" t="s">
        <v>50</v>
      </c>
      <c r="D22" s="17" t="s">
        <v>97</v>
      </c>
      <c r="E22" s="18">
        <v>545</v>
      </c>
      <c r="F22" s="19">
        <v>863</v>
      </c>
      <c r="G22" s="20">
        <f t="shared" si="0"/>
        <v>1408</v>
      </c>
      <c r="H22" s="13"/>
      <c r="I22" s="50"/>
      <c r="J22" s="21" t="s">
        <v>98</v>
      </c>
      <c r="K22" s="21" t="s">
        <v>99</v>
      </c>
      <c r="L22" s="63"/>
      <c r="M22" s="22">
        <v>1601</v>
      </c>
      <c r="N22" s="58"/>
      <c r="O22"/>
      <c r="P22"/>
      <c r="Q22"/>
      <c r="R22"/>
      <c r="S22"/>
      <c r="T22"/>
      <c r="U22" s="13"/>
      <c r="V22" s="13"/>
      <c r="W22" s="13"/>
      <c r="X22" s="13"/>
    </row>
    <row r="23" spans="1:24" ht="19.899999999999999" customHeight="1" x14ac:dyDescent="0.45">
      <c r="A23" s="25" t="s">
        <v>100</v>
      </c>
      <c r="B23" s="17" t="s">
        <v>101</v>
      </c>
      <c r="C23" s="17" t="s">
        <v>44</v>
      </c>
      <c r="D23" s="17" t="s">
        <v>102</v>
      </c>
      <c r="E23" s="18">
        <v>697</v>
      </c>
      <c r="F23" s="19">
        <v>431</v>
      </c>
      <c r="G23" s="20">
        <f t="shared" si="0"/>
        <v>1128</v>
      </c>
      <c r="H23" s="13"/>
      <c r="I23" s="49" t="s">
        <v>62</v>
      </c>
      <c r="J23" s="75" t="s">
        <v>37</v>
      </c>
      <c r="K23" s="14" t="s">
        <v>38</v>
      </c>
      <c r="L23" s="62" t="s">
        <v>145</v>
      </c>
      <c r="M23" s="23">
        <v>2063</v>
      </c>
      <c r="N23" s="57">
        <f>SUM(M23+M24)</f>
        <v>3688</v>
      </c>
      <c r="O23"/>
      <c r="P23"/>
      <c r="Q23"/>
      <c r="R23"/>
      <c r="S23"/>
      <c r="T23"/>
      <c r="U23" s="13"/>
      <c r="V23" s="13"/>
      <c r="W23" s="13"/>
      <c r="X23" s="13"/>
    </row>
    <row r="24" spans="1:24" ht="19.899999999999999" customHeight="1" thickBot="1" x14ac:dyDescent="0.5">
      <c r="A24" s="27" t="s">
        <v>103</v>
      </c>
      <c r="B24" s="17" t="s">
        <v>11</v>
      </c>
      <c r="C24" s="17" t="s">
        <v>104</v>
      </c>
      <c r="D24" s="17" t="s">
        <v>13</v>
      </c>
      <c r="E24" s="18">
        <v>558</v>
      </c>
      <c r="F24" s="19">
        <v>218</v>
      </c>
      <c r="G24" s="20">
        <f t="shared" si="0"/>
        <v>776</v>
      </c>
      <c r="H24" s="13"/>
      <c r="I24" s="50"/>
      <c r="J24" s="21" t="s">
        <v>105</v>
      </c>
      <c r="K24" s="21" t="s">
        <v>106</v>
      </c>
      <c r="L24" s="63"/>
      <c r="M24" s="22">
        <v>1625</v>
      </c>
      <c r="N24" s="58"/>
      <c r="O24"/>
      <c r="P24"/>
      <c r="Q24"/>
      <c r="R24"/>
      <c r="S24"/>
      <c r="T24"/>
      <c r="U24" s="13"/>
      <c r="V24" s="13"/>
      <c r="W24" s="13"/>
      <c r="X24" s="13"/>
    </row>
    <row r="25" spans="1:24" ht="19.899999999999999" customHeight="1" x14ac:dyDescent="0.45">
      <c r="A25" s="25" t="s">
        <v>107</v>
      </c>
      <c r="B25" s="28" t="s">
        <v>108</v>
      </c>
      <c r="C25" s="28" t="s">
        <v>109</v>
      </c>
      <c r="D25" s="28" t="s">
        <v>110</v>
      </c>
      <c r="E25" s="18">
        <v>-230</v>
      </c>
      <c r="F25" s="19">
        <v>724</v>
      </c>
      <c r="G25" s="20">
        <f t="shared" si="0"/>
        <v>494</v>
      </c>
      <c r="H25" s="13"/>
      <c r="I25" s="49" t="s">
        <v>66</v>
      </c>
      <c r="J25" s="14" t="s">
        <v>63</v>
      </c>
      <c r="K25" s="14" t="s">
        <v>64</v>
      </c>
      <c r="L25" s="14" t="s">
        <v>111</v>
      </c>
      <c r="M25" s="23">
        <v>1855</v>
      </c>
      <c r="N25" s="57">
        <v>2980</v>
      </c>
      <c r="O25"/>
      <c r="P25"/>
      <c r="Q25"/>
      <c r="R25"/>
      <c r="S25"/>
      <c r="T25"/>
      <c r="U25" s="13"/>
      <c r="V25" s="13"/>
      <c r="W25" s="13"/>
      <c r="X25" s="13"/>
    </row>
    <row r="26" spans="1:24" ht="19.899999999999999" customHeight="1" thickBot="1" x14ac:dyDescent="0.5">
      <c r="A26" s="25" t="s">
        <v>34</v>
      </c>
      <c r="B26" s="28"/>
      <c r="C26" s="28"/>
      <c r="D26" s="28"/>
      <c r="E26" s="18"/>
      <c r="F26" s="19"/>
      <c r="G26" s="20" t="s">
        <v>34</v>
      </c>
      <c r="H26" s="13"/>
      <c r="I26" s="50"/>
      <c r="J26" s="21" t="s">
        <v>112</v>
      </c>
      <c r="K26" s="21" t="s">
        <v>113</v>
      </c>
      <c r="L26" s="21" t="s">
        <v>114</v>
      </c>
      <c r="M26" s="22">
        <v>1125</v>
      </c>
      <c r="N26" s="58"/>
      <c r="O26"/>
      <c r="P26"/>
      <c r="Q26"/>
      <c r="R26"/>
      <c r="S26"/>
      <c r="T26"/>
      <c r="U26" s="13"/>
      <c r="V26" s="13"/>
      <c r="W26" s="13"/>
      <c r="X26" s="13"/>
    </row>
    <row r="27" spans="1:24" ht="19.899999999999999" customHeight="1" x14ac:dyDescent="0.45">
      <c r="A27" s="25" t="s">
        <v>34</v>
      </c>
      <c r="B27" s="28"/>
      <c r="C27" s="28"/>
      <c r="D27" s="28"/>
      <c r="E27" s="18"/>
      <c r="F27" s="19"/>
      <c r="G27" s="20" t="s">
        <v>34</v>
      </c>
      <c r="H27" s="13"/>
      <c r="I27" s="49" t="s">
        <v>68</v>
      </c>
      <c r="J27" s="14" t="s">
        <v>101</v>
      </c>
      <c r="K27" s="14" t="s">
        <v>44</v>
      </c>
      <c r="L27" s="62" t="s">
        <v>26</v>
      </c>
      <c r="M27" s="23">
        <v>1128</v>
      </c>
      <c r="N27" s="57">
        <f>SUM(M27+M28)</f>
        <v>2897</v>
      </c>
      <c r="O27"/>
      <c r="P27"/>
      <c r="Q27"/>
      <c r="R27"/>
      <c r="S27"/>
      <c r="T27"/>
      <c r="U27" s="13"/>
      <c r="V27" s="13"/>
      <c r="W27" s="13"/>
      <c r="X27" s="13"/>
    </row>
    <row r="28" spans="1:24" ht="19.899999999999999" customHeight="1" thickBot="1" x14ac:dyDescent="0.5">
      <c r="A28" s="25"/>
      <c r="B28" s="28"/>
      <c r="C28" s="28"/>
      <c r="D28" s="17"/>
      <c r="E28" s="18"/>
      <c r="F28" s="19"/>
      <c r="G28" s="20"/>
      <c r="H28" s="13"/>
      <c r="I28" s="50"/>
      <c r="J28" s="21" t="s">
        <v>115</v>
      </c>
      <c r="K28" s="21" t="s">
        <v>116</v>
      </c>
      <c r="L28" s="63"/>
      <c r="M28" s="22">
        <v>1769</v>
      </c>
      <c r="N28" s="58"/>
      <c r="O28"/>
      <c r="P28"/>
      <c r="Q28"/>
      <c r="R28"/>
      <c r="S28"/>
      <c r="T28"/>
      <c r="U28" s="13"/>
      <c r="V28" s="13"/>
      <c r="W28" s="13"/>
      <c r="X28" s="13"/>
    </row>
    <row r="29" spans="1:24" ht="19.899999999999999" customHeight="1" x14ac:dyDescent="0.45">
      <c r="A29" s="27"/>
      <c r="B29" s="28"/>
      <c r="C29" s="28"/>
      <c r="D29" s="28"/>
      <c r="E29" s="18"/>
      <c r="F29" s="19"/>
      <c r="G29" s="20"/>
      <c r="H29" s="13"/>
      <c r="I29" s="49" t="s">
        <v>70</v>
      </c>
      <c r="J29" s="14" t="s">
        <v>108</v>
      </c>
      <c r="K29" s="14" t="s">
        <v>109</v>
      </c>
      <c r="L29" s="62" t="s">
        <v>110</v>
      </c>
      <c r="M29" s="23">
        <v>420</v>
      </c>
      <c r="N29" s="57">
        <f>SUM(M29+M30)</f>
        <v>2188</v>
      </c>
      <c r="O29"/>
      <c r="P29"/>
      <c r="Q29"/>
      <c r="R29"/>
      <c r="S29"/>
      <c r="T29"/>
      <c r="U29" s="13"/>
      <c r="V29" s="13"/>
      <c r="W29" s="13"/>
      <c r="X29" s="13"/>
    </row>
    <row r="30" spans="1:24" ht="19.899999999999999" customHeight="1" thickBot="1" x14ac:dyDescent="0.5">
      <c r="A30" s="27"/>
      <c r="B30" s="28"/>
      <c r="C30" s="28"/>
      <c r="D30" s="28"/>
      <c r="E30" s="18"/>
      <c r="F30" s="19"/>
      <c r="G30" s="20"/>
      <c r="H30" s="13"/>
      <c r="I30" s="50"/>
      <c r="J30" s="21" t="s">
        <v>117</v>
      </c>
      <c r="K30" s="21" t="s">
        <v>118</v>
      </c>
      <c r="L30" s="63"/>
      <c r="M30" s="22">
        <v>1768</v>
      </c>
      <c r="N30" s="58"/>
      <c r="O30"/>
      <c r="P30"/>
      <c r="Q30"/>
      <c r="R30"/>
      <c r="S30"/>
      <c r="T30"/>
      <c r="U30" s="13"/>
      <c r="V30" s="13"/>
      <c r="W30" s="13"/>
      <c r="X30" s="13"/>
    </row>
    <row r="31" spans="1:24" s="1" customFormat="1" ht="19.899999999999999" customHeight="1" x14ac:dyDescent="0.45">
      <c r="A31" s="27"/>
      <c r="B31" s="28"/>
      <c r="C31" s="28"/>
      <c r="D31" s="28"/>
      <c r="E31" s="18"/>
      <c r="F31" s="19"/>
      <c r="G31" s="20"/>
      <c r="I31" s="49" t="s">
        <v>75</v>
      </c>
      <c r="J31" s="51" t="s">
        <v>119</v>
      </c>
      <c r="K31" s="52"/>
      <c r="L31" s="53"/>
      <c r="M31" s="11">
        <f>G61</f>
        <v>0</v>
      </c>
      <c r="N31" s="57">
        <f>SUM(M31+M32)</f>
        <v>0</v>
      </c>
    </row>
    <row r="32" spans="1:24" s="1" customFormat="1" ht="19.899999999999999" customHeight="1" thickBot="1" x14ac:dyDescent="0.5">
      <c r="A32" s="29"/>
      <c r="B32" s="30"/>
      <c r="C32" s="30"/>
      <c r="D32" s="30"/>
      <c r="E32" s="31"/>
      <c r="F32" s="32"/>
      <c r="G32" s="33"/>
      <c r="I32" s="50"/>
      <c r="J32" s="54"/>
      <c r="K32" s="55"/>
      <c r="L32" s="56"/>
      <c r="M32" s="34">
        <f>G75</f>
        <v>0</v>
      </c>
      <c r="N32" s="58"/>
    </row>
    <row r="33" spans="1:14" s="1" customFormat="1" ht="29.45" customHeight="1" thickBot="1" x14ac:dyDescent="0.4">
      <c r="A33" s="59" t="s">
        <v>120</v>
      </c>
      <c r="B33" s="60"/>
      <c r="C33" s="60"/>
      <c r="D33" s="60"/>
      <c r="E33" s="60"/>
      <c r="F33" s="60"/>
      <c r="G33" s="61"/>
      <c r="I33" s="35"/>
      <c r="J33" s="36"/>
      <c r="K33" s="36"/>
      <c r="L33" s="36"/>
      <c r="M33" s="37"/>
      <c r="N33" s="37"/>
    </row>
    <row r="34" spans="1:14" s="41" customFormat="1" ht="19.899999999999999" customHeight="1" thickBot="1" x14ac:dyDescent="0.4">
      <c r="A34" s="38" t="s">
        <v>2</v>
      </c>
      <c r="B34" s="3" t="s">
        <v>3</v>
      </c>
      <c r="C34" s="3" t="s">
        <v>4</v>
      </c>
      <c r="D34" s="3" t="s">
        <v>5</v>
      </c>
      <c r="E34" s="39" t="s">
        <v>6</v>
      </c>
      <c r="F34" s="39" t="s">
        <v>7</v>
      </c>
      <c r="G34" s="40" t="s">
        <v>8</v>
      </c>
      <c r="M34" s="42"/>
      <c r="N34" s="42"/>
    </row>
    <row r="35" spans="1:14" s="1" customFormat="1" ht="19.899999999999999" customHeight="1" x14ac:dyDescent="0.45">
      <c r="A35" s="24" t="s">
        <v>10</v>
      </c>
      <c r="B35" s="43" t="s">
        <v>20</v>
      </c>
      <c r="C35" s="43" t="s">
        <v>21</v>
      </c>
      <c r="D35" s="43" t="s">
        <v>145</v>
      </c>
      <c r="E35" s="44">
        <v>975</v>
      </c>
      <c r="F35" s="44">
        <v>1637</v>
      </c>
      <c r="G35" s="45">
        <f t="shared" ref="G35:G57" si="1">SUM(E35+F35)</f>
        <v>2612</v>
      </c>
      <c r="I35" s="35"/>
      <c r="J35" s="36"/>
      <c r="K35" s="36"/>
      <c r="L35" s="36"/>
      <c r="M35" s="37"/>
      <c r="N35" s="37"/>
    </row>
    <row r="36" spans="1:14" s="1" customFormat="1" ht="19.899999999999999" customHeight="1" x14ac:dyDescent="0.45">
      <c r="A36" s="16" t="s">
        <v>16</v>
      </c>
      <c r="B36" s="17" t="s">
        <v>121</v>
      </c>
      <c r="C36" s="43" t="s">
        <v>122</v>
      </c>
      <c r="D36" s="17" t="s">
        <v>123</v>
      </c>
      <c r="E36" s="46">
        <v>1604</v>
      </c>
      <c r="F36" s="46">
        <v>874</v>
      </c>
      <c r="G36" s="45">
        <f t="shared" si="1"/>
        <v>2478</v>
      </c>
      <c r="I36" s="35"/>
      <c r="J36" s="36"/>
      <c r="K36" s="36"/>
      <c r="L36" s="36"/>
      <c r="M36" s="37"/>
      <c r="N36" s="37"/>
    </row>
    <row r="37" spans="1:14" s="1" customFormat="1" ht="19.899999999999999" customHeight="1" x14ac:dyDescent="0.45">
      <c r="A37" s="16" t="s">
        <v>23</v>
      </c>
      <c r="B37" s="17" t="s">
        <v>53</v>
      </c>
      <c r="C37" s="17" t="s">
        <v>54</v>
      </c>
      <c r="D37" s="17" t="s">
        <v>145</v>
      </c>
      <c r="E37" s="46">
        <v>1130</v>
      </c>
      <c r="F37" s="46">
        <v>1338</v>
      </c>
      <c r="G37" s="45">
        <f t="shared" si="1"/>
        <v>2468</v>
      </c>
      <c r="I37" s="35"/>
      <c r="J37" s="36"/>
      <c r="K37" s="36"/>
      <c r="L37" s="36"/>
      <c r="M37" s="37"/>
      <c r="N37" s="37"/>
    </row>
    <row r="38" spans="1:14" s="1" customFormat="1" ht="19.899999999999999" customHeight="1" x14ac:dyDescent="0.45">
      <c r="A38" s="16" t="s">
        <v>30</v>
      </c>
      <c r="B38" s="17" t="s">
        <v>73</v>
      </c>
      <c r="C38" s="17" t="s">
        <v>74</v>
      </c>
      <c r="D38" s="17" t="s">
        <v>145</v>
      </c>
      <c r="E38" s="46">
        <v>1073</v>
      </c>
      <c r="F38" s="46">
        <v>1328</v>
      </c>
      <c r="G38" s="45">
        <f t="shared" si="1"/>
        <v>2401</v>
      </c>
      <c r="I38" s="35"/>
      <c r="J38" s="36"/>
      <c r="K38" s="36"/>
      <c r="L38" s="36"/>
      <c r="M38" s="37"/>
      <c r="N38" s="37"/>
    </row>
    <row r="39" spans="1:14" s="1" customFormat="1" ht="19.899999999999999" customHeight="1" x14ac:dyDescent="0.45">
      <c r="A39" s="16" t="s">
        <v>36</v>
      </c>
      <c r="B39" s="17" t="s">
        <v>86</v>
      </c>
      <c r="C39" s="17" t="s">
        <v>87</v>
      </c>
      <c r="D39" s="17" t="s">
        <v>29</v>
      </c>
      <c r="E39" s="46">
        <v>1176</v>
      </c>
      <c r="F39" s="46">
        <v>1192</v>
      </c>
      <c r="G39" s="45">
        <f t="shared" si="1"/>
        <v>2368</v>
      </c>
      <c r="I39" s="35"/>
      <c r="J39" s="36"/>
      <c r="K39" s="36"/>
      <c r="L39" s="36"/>
      <c r="M39" s="37"/>
      <c r="N39" s="37"/>
    </row>
    <row r="40" spans="1:14" s="1" customFormat="1" ht="19.899999999999999" customHeight="1" x14ac:dyDescent="0.45">
      <c r="A40" s="16" t="s">
        <v>42</v>
      </c>
      <c r="B40" s="17" t="s">
        <v>39</v>
      </c>
      <c r="C40" s="17" t="s">
        <v>31</v>
      </c>
      <c r="D40" s="17" t="s">
        <v>124</v>
      </c>
      <c r="E40" s="46">
        <v>1464</v>
      </c>
      <c r="F40" s="46">
        <v>816</v>
      </c>
      <c r="G40" s="45">
        <f t="shared" si="1"/>
        <v>2280</v>
      </c>
      <c r="I40" s="35"/>
      <c r="J40" s="36"/>
      <c r="K40" s="36"/>
      <c r="L40" s="36"/>
      <c r="M40" s="37"/>
      <c r="N40" s="37"/>
    </row>
    <row r="41" spans="1:14" s="1" customFormat="1" ht="19.899999999999999" customHeight="1" x14ac:dyDescent="0.45">
      <c r="A41" s="16" t="s">
        <v>46</v>
      </c>
      <c r="B41" s="17" t="s">
        <v>27</v>
      </c>
      <c r="C41" s="17" t="s">
        <v>35</v>
      </c>
      <c r="D41" s="17" t="s">
        <v>29</v>
      </c>
      <c r="E41" s="46">
        <v>1050</v>
      </c>
      <c r="F41" s="46">
        <v>1184</v>
      </c>
      <c r="G41" s="45">
        <f t="shared" si="1"/>
        <v>2234</v>
      </c>
      <c r="I41" s="26"/>
      <c r="J41" s="26"/>
      <c r="K41" s="26"/>
      <c r="L41" s="37"/>
      <c r="M41" s="37"/>
      <c r="N41" s="37"/>
    </row>
    <row r="42" spans="1:14" s="1" customFormat="1" ht="19.899999999999999" customHeight="1" x14ac:dyDescent="0.45">
      <c r="A42" s="25" t="s">
        <v>52</v>
      </c>
      <c r="B42" s="17" t="s">
        <v>125</v>
      </c>
      <c r="C42" s="17" t="s">
        <v>61</v>
      </c>
      <c r="D42" s="17" t="s">
        <v>145</v>
      </c>
      <c r="E42" s="46">
        <v>1248</v>
      </c>
      <c r="F42" s="46">
        <v>848</v>
      </c>
      <c r="G42" s="45">
        <f t="shared" si="1"/>
        <v>2096</v>
      </c>
      <c r="I42" s="26"/>
      <c r="J42" s="26"/>
      <c r="K42" s="26"/>
      <c r="L42" s="37"/>
      <c r="M42" s="37"/>
      <c r="N42" s="37"/>
    </row>
    <row r="43" spans="1:14" s="1" customFormat="1" ht="19.899999999999999" customHeight="1" x14ac:dyDescent="0.45">
      <c r="A43" s="25" t="s">
        <v>55</v>
      </c>
      <c r="B43" s="17" t="s">
        <v>57</v>
      </c>
      <c r="C43" s="17" t="s">
        <v>67</v>
      </c>
      <c r="D43" s="17" t="s">
        <v>59</v>
      </c>
      <c r="E43" s="46">
        <v>1359</v>
      </c>
      <c r="F43" s="46">
        <v>730</v>
      </c>
      <c r="G43" s="45">
        <f t="shared" si="1"/>
        <v>2089</v>
      </c>
      <c r="I43" s="26"/>
      <c r="J43" s="26"/>
      <c r="K43" s="26"/>
      <c r="L43" s="37"/>
      <c r="M43" s="37"/>
      <c r="N43" s="37"/>
    </row>
    <row r="44" spans="1:14" s="1" customFormat="1" ht="19.899999999999999" customHeight="1" x14ac:dyDescent="0.45">
      <c r="A44" s="25" t="s">
        <v>56</v>
      </c>
      <c r="B44" s="17" t="s">
        <v>60</v>
      </c>
      <c r="C44" s="17" t="s">
        <v>61</v>
      </c>
      <c r="D44" s="17" t="s">
        <v>145</v>
      </c>
      <c r="E44" s="46">
        <v>749</v>
      </c>
      <c r="F44" s="46">
        <v>1205</v>
      </c>
      <c r="G44" s="47">
        <f t="shared" si="1"/>
        <v>1954</v>
      </c>
      <c r="I44" s="26"/>
      <c r="J44" s="26"/>
      <c r="K44" s="26"/>
      <c r="L44" s="37"/>
      <c r="M44" s="37"/>
      <c r="N44" s="37"/>
    </row>
    <row r="45" spans="1:14" s="1" customFormat="1" ht="19.899999999999999" customHeight="1" x14ac:dyDescent="0.45">
      <c r="A45" s="25" t="s">
        <v>62</v>
      </c>
      <c r="B45" s="17" t="s">
        <v>126</v>
      </c>
      <c r="C45" s="17" t="s">
        <v>127</v>
      </c>
      <c r="D45" s="17" t="s">
        <v>128</v>
      </c>
      <c r="E45" s="46">
        <v>793</v>
      </c>
      <c r="F45" s="46">
        <v>1143</v>
      </c>
      <c r="G45" s="47">
        <f t="shared" si="1"/>
        <v>1936</v>
      </c>
      <c r="I45" s="26"/>
      <c r="J45" s="26"/>
      <c r="K45" s="26"/>
      <c r="L45" s="37"/>
      <c r="M45" s="37"/>
      <c r="N45" s="37"/>
    </row>
    <row r="46" spans="1:14" s="1" customFormat="1" ht="19.899999999999999" customHeight="1" x14ac:dyDescent="0.45">
      <c r="A46" s="25" t="s">
        <v>66</v>
      </c>
      <c r="B46" s="17" t="s">
        <v>115</v>
      </c>
      <c r="C46" s="17" t="s">
        <v>129</v>
      </c>
      <c r="D46" s="17" t="s">
        <v>130</v>
      </c>
      <c r="E46" s="46">
        <v>649</v>
      </c>
      <c r="F46" s="46">
        <v>1120</v>
      </c>
      <c r="G46" s="47">
        <f t="shared" si="1"/>
        <v>1769</v>
      </c>
      <c r="I46" s="26"/>
      <c r="J46" s="26"/>
      <c r="K46" s="26"/>
      <c r="L46" s="37"/>
      <c r="M46" s="37"/>
      <c r="N46" s="37"/>
    </row>
    <row r="47" spans="1:14" s="1" customFormat="1" ht="19.899999999999999" customHeight="1" x14ac:dyDescent="0.45">
      <c r="A47" s="25" t="s">
        <v>68</v>
      </c>
      <c r="B47" s="17" t="s">
        <v>117</v>
      </c>
      <c r="C47" s="17" t="s">
        <v>118</v>
      </c>
      <c r="D47" s="17" t="s">
        <v>110</v>
      </c>
      <c r="E47" s="46">
        <v>780</v>
      </c>
      <c r="F47" s="46">
        <v>988</v>
      </c>
      <c r="G47" s="47">
        <f t="shared" si="1"/>
        <v>1768</v>
      </c>
      <c r="I47" s="26"/>
      <c r="J47" s="26"/>
      <c r="K47" s="26"/>
      <c r="L47" s="37"/>
      <c r="M47" s="37"/>
      <c r="N47" s="37"/>
    </row>
    <row r="48" spans="1:14" s="1" customFormat="1" ht="19.899999999999999" customHeight="1" x14ac:dyDescent="0.45">
      <c r="A48" s="25" t="s">
        <v>70</v>
      </c>
      <c r="B48" s="17" t="s">
        <v>92</v>
      </c>
      <c r="C48" s="17" t="s">
        <v>21</v>
      </c>
      <c r="D48" s="17" t="s">
        <v>26</v>
      </c>
      <c r="E48" s="46">
        <v>1223</v>
      </c>
      <c r="F48" s="46">
        <v>437</v>
      </c>
      <c r="G48" s="47">
        <f t="shared" si="1"/>
        <v>1660</v>
      </c>
      <c r="I48" s="26"/>
      <c r="J48" s="26"/>
      <c r="K48" s="26"/>
      <c r="L48" s="37"/>
      <c r="M48" s="37"/>
      <c r="N48" s="37"/>
    </row>
    <row r="49" spans="1:14" s="1" customFormat="1" ht="19.899999999999999" customHeight="1" x14ac:dyDescent="0.45">
      <c r="A49" s="25" t="s">
        <v>75</v>
      </c>
      <c r="B49" s="17" t="s">
        <v>105</v>
      </c>
      <c r="C49" s="17" t="s">
        <v>106</v>
      </c>
      <c r="D49" s="17" t="s">
        <v>145</v>
      </c>
      <c r="E49" s="46">
        <v>844</v>
      </c>
      <c r="F49" s="46">
        <v>781</v>
      </c>
      <c r="G49" s="47">
        <f t="shared" si="1"/>
        <v>1625</v>
      </c>
      <c r="I49" s="26"/>
      <c r="J49" s="26"/>
      <c r="K49" s="26"/>
      <c r="L49" s="37"/>
      <c r="M49" s="37"/>
      <c r="N49" s="37"/>
    </row>
    <row r="50" spans="1:14" s="1" customFormat="1" ht="19.899999999999999" customHeight="1" x14ac:dyDescent="0.45">
      <c r="A50" s="25" t="s">
        <v>82</v>
      </c>
      <c r="B50" s="17" t="s">
        <v>99</v>
      </c>
      <c r="C50" s="17" t="s">
        <v>98</v>
      </c>
      <c r="D50" s="28" t="s">
        <v>33</v>
      </c>
      <c r="E50" s="46">
        <v>529</v>
      </c>
      <c r="F50" s="46">
        <v>1072</v>
      </c>
      <c r="G50" s="47">
        <f t="shared" si="1"/>
        <v>1601</v>
      </c>
      <c r="I50" s="26"/>
      <c r="J50" s="26"/>
      <c r="K50" s="26"/>
      <c r="L50" s="37"/>
      <c r="M50" s="37"/>
      <c r="N50" s="37"/>
    </row>
    <row r="51" spans="1:14" ht="19.899999999999999" customHeight="1" x14ac:dyDescent="0.45">
      <c r="A51" s="25" t="s">
        <v>88</v>
      </c>
      <c r="B51" s="17" t="s">
        <v>131</v>
      </c>
      <c r="C51" s="17" t="s">
        <v>132</v>
      </c>
      <c r="D51" s="17" t="s">
        <v>133</v>
      </c>
      <c r="E51" s="46">
        <v>761</v>
      </c>
      <c r="F51" s="46">
        <v>788</v>
      </c>
      <c r="G51" s="47">
        <f t="shared" si="1"/>
        <v>1549</v>
      </c>
    </row>
    <row r="52" spans="1:14" ht="19.899999999999999" customHeight="1" x14ac:dyDescent="0.45">
      <c r="A52" s="25" t="s">
        <v>89</v>
      </c>
      <c r="B52" s="17" t="s">
        <v>134</v>
      </c>
      <c r="C52" s="17" t="s">
        <v>135</v>
      </c>
      <c r="D52" s="17" t="s">
        <v>114</v>
      </c>
      <c r="E52" s="46">
        <v>92</v>
      </c>
      <c r="F52" s="46">
        <v>1432</v>
      </c>
      <c r="G52" s="47">
        <f t="shared" si="1"/>
        <v>1524</v>
      </c>
    </row>
    <row r="53" spans="1:14" ht="19.899999999999999" customHeight="1" x14ac:dyDescent="0.45">
      <c r="A53" s="25" t="s">
        <v>93</v>
      </c>
      <c r="B53" s="28" t="s">
        <v>136</v>
      </c>
      <c r="C53" s="28" t="s">
        <v>137</v>
      </c>
      <c r="D53" s="28" t="s">
        <v>45</v>
      </c>
      <c r="E53" s="46">
        <v>783</v>
      </c>
      <c r="F53" s="46">
        <v>490</v>
      </c>
      <c r="G53" s="47">
        <f t="shared" si="1"/>
        <v>1273</v>
      </c>
    </row>
    <row r="54" spans="1:14" ht="19.899999999999999" customHeight="1" x14ac:dyDescent="0.45">
      <c r="A54" s="25" t="s">
        <v>95</v>
      </c>
      <c r="B54" s="28" t="s">
        <v>138</v>
      </c>
      <c r="C54" s="28" t="s">
        <v>113</v>
      </c>
      <c r="D54" s="28" t="s">
        <v>114</v>
      </c>
      <c r="E54" s="46">
        <v>1049</v>
      </c>
      <c r="F54" s="46">
        <v>76</v>
      </c>
      <c r="G54" s="47">
        <f t="shared" si="1"/>
        <v>1125</v>
      </c>
    </row>
    <row r="55" spans="1:14" ht="19.899999999999999" customHeight="1" x14ac:dyDescent="0.45">
      <c r="A55" s="25" t="s">
        <v>100</v>
      </c>
      <c r="B55" s="28" t="s">
        <v>139</v>
      </c>
      <c r="C55" s="28" t="s">
        <v>140</v>
      </c>
      <c r="D55" s="28" t="s">
        <v>141</v>
      </c>
      <c r="E55" s="46">
        <v>872</v>
      </c>
      <c r="F55" s="18">
        <v>0</v>
      </c>
      <c r="G55" s="47">
        <f t="shared" si="1"/>
        <v>872</v>
      </c>
    </row>
    <row r="56" spans="1:14" ht="19.899999999999999" customHeight="1" x14ac:dyDescent="0.45">
      <c r="A56" s="25" t="s">
        <v>103</v>
      </c>
      <c r="B56" s="28" t="s">
        <v>142</v>
      </c>
      <c r="C56" s="28" t="s">
        <v>143</v>
      </c>
      <c r="D56" s="28" t="s">
        <v>45</v>
      </c>
      <c r="E56" s="46">
        <v>603</v>
      </c>
      <c r="F56" s="46">
        <v>210</v>
      </c>
      <c r="G56" s="47">
        <f t="shared" si="1"/>
        <v>813</v>
      </c>
    </row>
    <row r="57" spans="1:14" ht="19.899999999999999" customHeight="1" x14ac:dyDescent="0.45">
      <c r="A57" s="25" t="s">
        <v>107</v>
      </c>
      <c r="B57" s="28" t="s">
        <v>144</v>
      </c>
      <c r="C57" s="28" t="s">
        <v>106</v>
      </c>
      <c r="D57" s="28" t="s">
        <v>45</v>
      </c>
      <c r="E57" s="46">
        <v>454</v>
      </c>
      <c r="F57" s="46">
        <v>-53</v>
      </c>
      <c r="G57" s="47">
        <f t="shared" si="1"/>
        <v>401</v>
      </c>
    </row>
    <row r="58" spans="1:14" ht="19.899999999999999" customHeight="1" x14ac:dyDescent="0.45">
      <c r="A58" s="25" t="s">
        <v>34</v>
      </c>
      <c r="B58" s="28"/>
      <c r="C58" s="28"/>
      <c r="D58" s="28"/>
      <c r="E58" s="18"/>
      <c r="F58" s="19"/>
      <c r="G58" s="20" t="s">
        <v>34</v>
      </c>
    </row>
    <row r="59" spans="1:14" ht="19.899999999999999" customHeight="1" x14ac:dyDescent="0.45">
      <c r="A59" s="25" t="s">
        <v>34</v>
      </c>
      <c r="B59" s="28"/>
      <c r="C59" s="28"/>
      <c r="D59" s="28"/>
      <c r="E59" s="18"/>
      <c r="F59" s="19"/>
      <c r="G59" s="20" t="s">
        <v>34</v>
      </c>
    </row>
    <row r="60" spans="1:14" ht="19.899999999999999" customHeight="1" x14ac:dyDescent="0.45">
      <c r="A60" s="25"/>
      <c r="B60" s="28"/>
      <c r="C60" s="28"/>
      <c r="D60" s="17"/>
      <c r="E60" s="18"/>
      <c r="F60" s="19"/>
      <c r="G60" s="20"/>
    </row>
    <row r="61" spans="1:14" ht="19.5" customHeight="1" x14ac:dyDescent="0.45">
      <c r="A61" s="27"/>
      <c r="B61" s="28"/>
      <c r="C61" s="28"/>
      <c r="D61" s="28"/>
      <c r="E61" s="18"/>
      <c r="F61" s="19"/>
      <c r="G61" s="20"/>
    </row>
    <row r="62" spans="1:14" ht="19.5" customHeight="1" x14ac:dyDescent="0.45">
      <c r="A62" s="27"/>
      <c r="B62" s="28"/>
      <c r="C62" s="28"/>
      <c r="D62" s="28"/>
      <c r="E62" s="18"/>
      <c r="F62" s="19"/>
      <c r="G62" s="20"/>
    </row>
    <row r="63" spans="1:14" ht="19.5" customHeight="1" x14ac:dyDescent="0.45">
      <c r="A63" s="27"/>
      <c r="B63" s="28"/>
      <c r="C63" s="28"/>
      <c r="D63" s="28"/>
      <c r="E63" s="18"/>
      <c r="F63" s="19"/>
      <c r="G63" s="20"/>
    </row>
    <row r="64" spans="1:14" ht="19.5" customHeight="1" thickBot="1" x14ac:dyDescent="0.5">
      <c r="A64" s="29"/>
      <c r="B64" s="30"/>
      <c r="C64" s="30"/>
      <c r="D64" s="30"/>
      <c r="E64" s="31"/>
      <c r="F64" s="32"/>
      <c r="G64" s="33"/>
    </row>
  </sheetData>
  <mergeCells count="46">
    <mergeCell ref="I11:I12"/>
    <mergeCell ref="L11:L12"/>
    <mergeCell ref="N11:N12"/>
    <mergeCell ref="A1:G1"/>
    <mergeCell ref="I1:N1"/>
    <mergeCell ref="I3:I4"/>
    <mergeCell ref="L3:L4"/>
    <mergeCell ref="N3:N4"/>
    <mergeCell ref="I5:I6"/>
    <mergeCell ref="L7:L8"/>
    <mergeCell ref="N7:N8"/>
    <mergeCell ref="I7:I8"/>
    <mergeCell ref="L9:L10"/>
    <mergeCell ref="N9:N10"/>
    <mergeCell ref="I9:I10"/>
    <mergeCell ref="N5:N6"/>
    <mergeCell ref="I13:I14"/>
    <mergeCell ref="L13:L14"/>
    <mergeCell ref="N13:N14"/>
    <mergeCell ref="I15:I16"/>
    <mergeCell ref="L15:L16"/>
    <mergeCell ref="N15:N16"/>
    <mergeCell ref="I17:I18"/>
    <mergeCell ref="L17:L18"/>
    <mergeCell ref="N17:N18"/>
    <mergeCell ref="I19:I20"/>
    <mergeCell ref="L19:L20"/>
    <mergeCell ref="N19:N20"/>
    <mergeCell ref="I21:I22"/>
    <mergeCell ref="L21:L22"/>
    <mergeCell ref="N21:N22"/>
    <mergeCell ref="I23:I24"/>
    <mergeCell ref="L23:L24"/>
    <mergeCell ref="N23:N24"/>
    <mergeCell ref="I31:I32"/>
    <mergeCell ref="J31:L32"/>
    <mergeCell ref="N31:N32"/>
    <mergeCell ref="A33:G33"/>
    <mergeCell ref="I25:I26"/>
    <mergeCell ref="N25:N26"/>
    <mergeCell ref="I27:I28"/>
    <mergeCell ref="L27:L28"/>
    <mergeCell ref="N27:N28"/>
    <mergeCell ref="I29:I30"/>
    <mergeCell ref="L29:L30"/>
    <mergeCell ref="N29:N30"/>
  </mergeCells>
  <pageMargins left="0.49" right="0.46" top="0.42" bottom="0.2" header="0.49" footer="0.21"/>
  <pageSetup paperSize="9" orientation="portrait" horizontalDpi="4294967293" r:id="rId1"/>
  <rowBreaks count="1" manualBreakCount="1">
    <brk id="32" max="13" man="1"/>
  </rowBreaks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 </vt:lpstr>
      <vt:lpstr>'Ergebnisse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Elvers</dc:creator>
  <cp:lastModifiedBy>Ute Modrow</cp:lastModifiedBy>
  <dcterms:created xsi:type="dcterms:W3CDTF">2021-08-21T21:08:59Z</dcterms:created>
  <dcterms:modified xsi:type="dcterms:W3CDTF">2021-08-22T08:56:29Z</dcterms:modified>
</cp:coreProperties>
</file>