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odr\OneDrive\!LV02\LV02-Nordpokal\Nordpokal2019\"/>
    </mc:Choice>
  </mc:AlternateContent>
  <xr:revisionPtr revIDLastSave="3" documentId="11_C11A2D68135991479ED2D62493AA9EDE780C36D4" xr6:coauthVersionLast="44" xr6:coauthVersionMax="44" xr10:uidLastSave="{82A00BC6-D6A3-4EA5-B051-0E75AF48331D}"/>
  <bookViews>
    <workbookView xWindow="-98" yWindow="-98" windowWidth="22695" windowHeight="14595" activeTab="2" xr2:uid="{00000000-000D-0000-FFFF-FFFF00000000}"/>
  </bookViews>
  <sheets>
    <sheet name="Enzel" sheetId="1" r:id="rId1"/>
    <sheet name="Tandem" sheetId="2" r:id="rId2"/>
    <sheet name="Mannschaft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6" i="2" l="1"/>
  <c r="G85" i="2"/>
  <c r="G46" i="2"/>
  <c r="G45" i="2"/>
  <c r="G14" i="2"/>
  <c r="G13" i="2"/>
  <c r="G84" i="2"/>
  <c r="G83" i="2"/>
  <c r="G12" i="2"/>
  <c r="G11" i="2"/>
  <c r="G38" i="2"/>
  <c r="G37" i="2"/>
  <c r="G66" i="2"/>
  <c r="G65" i="2"/>
  <c r="G30" i="2"/>
  <c r="G29" i="2"/>
  <c r="G60" i="2"/>
  <c r="G59" i="2"/>
  <c r="G26" i="2"/>
  <c r="G25" i="2"/>
  <c r="G32" i="2"/>
  <c r="G31" i="2"/>
  <c r="G52" i="2"/>
  <c r="G51" i="2"/>
  <c r="G8" i="2"/>
  <c r="G7" i="2"/>
  <c r="G64" i="2"/>
  <c r="G63" i="2"/>
  <c r="G36" i="2"/>
  <c r="G35" i="2"/>
  <c r="G24" i="2"/>
  <c r="G23" i="2"/>
  <c r="G80" i="2"/>
  <c r="G79" i="2"/>
  <c r="G54" i="2"/>
  <c r="G53" i="2"/>
  <c r="G42" i="2"/>
  <c r="G41" i="2"/>
  <c r="G92" i="2"/>
  <c r="G91" i="2"/>
  <c r="G76" i="2"/>
  <c r="G75" i="2"/>
  <c r="G50" i="2"/>
  <c r="G49" i="2"/>
  <c r="G40" i="2"/>
  <c r="G39" i="2"/>
  <c r="G18" i="2"/>
  <c r="G17" i="2"/>
  <c r="G48" i="2"/>
  <c r="G47" i="2"/>
  <c r="G28" i="2"/>
  <c r="G27" i="2"/>
  <c r="G62" i="2"/>
  <c r="G61" i="2"/>
  <c r="G94" i="2"/>
  <c r="G93" i="2"/>
  <c r="G88" i="2"/>
  <c r="G87" i="2"/>
  <c r="G90" i="2"/>
  <c r="G89" i="2"/>
  <c r="G74" i="2"/>
  <c r="G73" i="2"/>
  <c r="G82" i="2"/>
  <c r="G81" i="2"/>
  <c r="G6" i="2"/>
  <c r="G5" i="2"/>
  <c r="G58" i="2"/>
  <c r="G57" i="2"/>
  <c r="G20" i="2"/>
  <c r="G19" i="2"/>
  <c r="G78" i="2"/>
  <c r="G77" i="2"/>
  <c r="G56" i="2"/>
  <c r="G55" i="2"/>
  <c r="G70" i="2"/>
  <c r="G69" i="2"/>
  <c r="G68" i="2"/>
  <c r="G67" i="2"/>
  <c r="G22" i="2"/>
  <c r="G21" i="2"/>
  <c r="G16" i="2"/>
  <c r="G15" i="2"/>
  <c r="G10" i="2"/>
  <c r="G9" i="2"/>
  <c r="G72" i="2"/>
  <c r="G71" i="2"/>
  <c r="G44" i="2"/>
  <c r="G43" i="2"/>
  <c r="G34" i="2"/>
  <c r="G33" i="2"/>
  <c r="G96" i="2"/>
  <c r="G95" i="2"/>
  <c r="B2" i="2"/>
  <c r="B1" i="2"/>
  <c r="H5" i="2" l="1"/>
  <c r="H9" i="2"/>
  <c r="H13" i="2"/>
  <c r="H17" i="2"/>
  <c r="H21" i="2"/>
  <c r="H25" i="2"/>
  <c r="H29" i="2"/>
  <c r="H33" i="2"/>
  <c r="H37" i="2"/>
  <c r="H41" i="2"/>
  <c r="H45" i="2"/>
  <c r="H49" i="2"/>
  <c r="H53" i="2"/>
  <c r="H57" i="2"/>
  <c r="H61" i="2"/>
  <c r="H65" i="2"/>
  <c r="H69" i="2"/>
  <c r="H73" i="2"/>
  <c r="H77" i="2"/>
  <c r="H81" i="2"/>
  <c r="H85" i="2"/>
  <c r="H89" i="2"/>
  <c r="H93" i="2"/>
  <c r="H7" i="2"/>
  <c r="H11" i="2"/>
  <c r="H15" i="2"/>
  <c r="H19" i="2"/>
  <c r="H23" i="2"/>
  <c r="H27" i="2"/>
  <c r="H31" i="2"/>
  <c r="H35" i="2"/>
  <c r="H39" i="2"/>
  <c r="H43" i="2"/>
  <c r="H47" i="2"/>
  <c r="H51" i="2"/>
  <c r="H55" i="2"/>
  <c r="H59" i="2"/>
  <c r="H63" i="2"/>
  <c r="H67" i="2"/>
  <c r="H71" i="2"/>
  <c r="H75" i="2"/>
  <c r="H79" i="2"/>
  <c r="H83" i="2"/>
  <c r="H87" i="2"/>
  <c r="H91" i="2"/>
  <c r="H95" i="2"/>
  <c r="H5" i="3"/>
  <c r="H55" i="3"/>
  <c r="H58" i="3"/>
  <c r="H57" i="3"/>
  <c r="H56" i="3"/>
  <c r="H38" i="3"/>
  <c r="H37" i="3"/>
  <c r="H36" i="3"/>
  <c r="H35" i="3"/>
  <c r="H18" i="3"/>
  <c r="H17" i="3"/>
  <c r="H16" i="3"/>
  <c r="H15" i="3"/>
  <c r="H48" i="3"/>
  <c r="H47" i="3"/>
  <c r="H46" i="3"/>
  <c r="H45" i="3"/>
  <c r="H23" i="3"/>
  <c r="H22" i="3"/>
  <c r="H21" i="3"/>
  <c r="H20" i="3"/>
  <c r="H53" i="3"/>
  <c r="H52" i="3"/>
  <c r="H51" i="3"/>
  <c r="H50" i="3"/>
  <c r="H28" i="3"/>
  <c r="H27" i="3"/>
  <c r="H26" i="3"/>
  <c r="H25" i="3"/>
  <c r="H33" i="3"/>
  <c r="H32" i="3"/>
  <c r="H31" i="3"/>
  <c r="H30" i="3"/>
  <c r="H73" i="3"/>
  <c r="H72" i="3"/>
  <c r="H71" i="3"/>
  <c r="H70" i="3"/>
  <c r="H68" i="3"/>
  <c r="H67" i="3"/>
  <c r="H66" i="3"/>
  <c r="H65" i="3"/>
  <c r="H43" i="3"/>
  <c r="H42" i="3"/>
  <c r="H41" i="3"/>
  <c r="H40" i="3"/>
  <c r="H63" i="3"/>
  <c r="H62" i="3"/>
  <c r="H61" i="3"/>
  <c r="H60" i="3"/>
  <c r="H13" i="3"/>
  <c r="H12" i="3"/>
  <c r="H11" i="3"/>
  <c r="H10" i="3"/>
  <c r="H8" i="3"/>
  <c r="H7" i="3"/>
  <c r="H6" i="3"/>
  <c r="C2" i="3"/>
  <c r="C1" i="3"/>
  <c r="G136" i="1"/>
  <c r="G34" i="1"/>
  <c r="G41" i="1"/>
  <c r="G132" i="1"/>
  <c r="G134" i="1"/>
  <c r="G131" i="1"/>
  <c r="G130" i="1"/>
  <c r="G127" i="1"/>
  <c r="G126" i="1"/>
  <c r="G125" i="1"/>
  <c r="G123" i="1"/>
  <c r="G118" i="1"/>
  <c r="G116" i="1"/>
  <c r="G115" i="1"/>
  <c r="G113" i="1"/>
  <c r="G109" i="1"/>
  <c r="G108" i="1"/>
  <c r="G102" i="1"/>
  <c r="G98" i="1"/>
  <c r="G97" i="1"/>
  <c r="G96" i="1"/>
  <c r="G90" i="1"/>
  <c r="G89" i="1"/>
  <c r="G88" i="1"/>
  <c r="G86" i="1"/>
  <c r="G77" i="1"/>
  <c r="G76" i="1"/>
  <c r="G75" i="1"/>
  <c r="G73" i="1"/>
  <c r="G71" i="1"/>
  <c r="G59" i="1"/>
  <c r="G56" i="1"/>
  <c r="G55" i="1"/>
  <c r="G52" i="1"/>
  <c r="G51" i="1"/>
  <c r="G49" i="1"/>
  <c r="G43" i="1"/>
  <c r="G40" i="1"/>
  <c r="G38" i="1"/>
  <c r="G37" i="1"/>
  <c r="G35" i="1"/>
  <c r="G32" i="1"/>
  <c r="G30" i="1"/>
  <c r="G92" i="1"/>
  <c r="G80" i="1"/>
  <c r="G27" i="1"/>
  <c r="G24" i="1"/>
  <c r="G135" i="1"/>
  <c r="G107" i="1"/>
  <c r="G112" i="1"/>
  <c r="G91" i="1"/>
  <c r="G94" i="1"/>
  <c r="G114" i="1"/>
  <c r="G6" i="1"/>
  <c r="G117" i="1"/>
  <c r="G20" i="1"/>
  <c r="G104" i="1"/>
  <c r="G14" i="1"/>
  <c r="G26" i="1"/>
  <c r="G74" i="1"/>
  <c r="G66" i="1"/>
  <c r="G106" i="1"/>
  <c r="G9" i="1"/>
  <c r="G128" i="1"/>
  <c r="G93" i="1"/>
  <c r="G58" i="1"/>
  <c r="G70" i="1"/>
  <c r="G100" i="1"/>
  <c r="G15" i="1"/>
  <c r="G57" i="1"/>
  <c r="G81" i="1"/>
  <c r="G46" i="1"/>
  <c r="G85" i="1"/>
  <c r="G7" i="1"/>
  <c r="G103" i="1"/>
  <c r="G53" i="1"/>
  <c r="G64" i="1"/>
  <c r="G22" i="1"/>
  <c r="G33" i="1"/>
  <c r="G5" i="1"/>
  <c r="G48" i="1"/>
  <c r="G72" i="1"/>
  <c r="G105" i="1"/>
  <c r="G31" i="1"/>
  <c r="G21" i="1"/>
  <c r="G62" i="1"/>
  <c r="G67" i="1"/>
  <c r="G23" i="1"/>
  <c r="G79" i="1"/>
  <c r="G133" i="1"/>
  <c r="G63" i="1"/>
  <c r="G10" i="1"/>
  <c r="G122" i="1"/>
  <c r="G36" i="1"/>
  <c r="G121" i="1"/>
  <c r="G99" i="1"/>
  <c r="G82" i="1"/>
  <c r="G42" i="1"/>
  <c r="G68" i="1"/>
  <c r="G18" i="1"/>
  <c r="G28" i="1"/>
  <c r="G61" i="1"/>
  <c r="G19" i="1"/>
  <c r="G54" i="1"/>
  <c r="G69" i="1"/>
  <c r="G12" i="1"/>
  <c r="G78" i="1"/>
  <c r="G124" i="1"/>
  <c r="G60" i="1"/>
  <c r="G129" i="1"/>
  <c r="G29" i="1"/>
  <c r="G111" i="1"/>
  <c r="G110" i="1"/>
  <c r="G95" i="1"/>
  <c r="G119" i="1"/>
  <c r="G83" i="1"/>
  <c r="G13" i="1"/>
  <c r="G87" i="1"/>
  <c r="G17" i="1"/>
  <c r="G11" i="1"/>
  <c r="G25" i="1"/>
  <c r="G120" i="1"/>
  <c r="G65" i="1"/>
  <c r="G39" i="1"/>
  <c r="G101" i="1"/>
  <c r="G8" i="1"/>
  <c r="G47" i="1"/>
  <c r="G44" i="1"/>
  <c r="G45" i="1"/>
  <c r="G84" i="1"/>
  <c r="G50" i="1"/>
  <c r="G16" i="1"/>
  <c r="B2" i="1"/>
  <c r="B1" i="1"/>
  <c r="I5" i="3" l="1"/>
  <c r="I10" i="3"/>
  <c r="I65" i="3"/>
  <c r="I70" i="3"/>
  <c r="I25" i="3"/>
  <c r="I20" i="3"/>
  <c r="I15" i="3"/>
  <c r="I55" i="3"/>
  <c r="I60" i="3"/>
  <c r="I40" i="3"/>
  <c r="I30" i="3"/>
  <c r="I50" i="3"/>
  <c r="I45" i="3"/>
  <c r="I35" i="3"/>
</calcChain>
</file>

<file path=xl/sharedStrings.xml><?xml version="1.0" encoding="utf-8"?>
<sst xmlns="http://schemas.openxmlformats.org/spreadsheetml/2006/main" count="585" uniqueCount="215">
  <si>
    <t>Teilnehmer</t>
  </si>
  <si>
    <t>Platz</t>
  </si>
  <si>
    <t>Name</t>
  </si>
  <si>
    <t>1.Serie</t>
  </si>
  <si>
    <t>2.Serie</t>
  </si>
  <si>
    <t>3.Serie</t>
  </si>
  <si>
    <t>Gesamt</t>
  </si>
  <si>
    <t>VG</t>
  </si>
  <si>
    <t>Ajubi, Bassier</t>
  </si>
  <si>
    <t>Hansa Hamburg</t>
  </si>
  <si>
    <t>Andrews, Wolfgang</t>
  </si>
  <si>
    <t>König Ludwig</t>
  </si>
  <si>
    <t>Arend, Thomas</t>
  </si>
  <si>
    <t>SC Nordheide/Buchholz</t>
  </si>
  <si>
    <t>Reizende Hamburger</t>
  </si>
  <si>
    <t>SIG Buben Elmenhorst</t>
  </si>
  <si>
    <t>Herz As Neumünster</t>
  </si>
  <si>
    <t>Baumgart, Reinhold</t>
  </si>
  <si>
    <t>Binder, Georg</t>
  </si>
  <si>
    <t>TuRa Asse Norderstedt</t>
  </si>
  <si>
    <t>Blanke, Ellen</t>
  </si>
  <si>
    <t>1. Ostsee Kiel</t>
  </si>
  <si>
    <t>1. Heider SKC</t>
  </si>
  <si>
    <t>Bosch, Fritz-Peter</t>
  </si>
  <si>
    <t>Reiz An Kiel</t>
  </si>
  <si>
    <t>Bracker, Kay</t>
  </si>
  <si>
    <t>Kreuz Dame Bordesholm</t>
  </si>
  <si>
    <t>Brandt, Rolf</t>
  </si>
  <si>
    <t>Had`n Lena Meldorf</t>
  </si>
  <si>
    <t>Braun, Martin</t>
  </si>
  <si>
    <t>Harburger Skatfreunde</t>
  </si>
  <si>
    <t>HvF Schneverdingen</t>
  </si>
  <si>
    <t>Christ, Angelika</t>
  </si>
  <si>
    <t>SV Lurup</t>
  </si>
  <si>
    <t>SC "Die Boa"</t>
  </si>
  <si>
    <t>1. SC Silberstedt</t>
  </si>
  <si>
    <t>Detjens-Menz, Sabine</t>
  </si>
  <si>
    <t>Diekmann, Nils</t>
  </si>
  <si>
    <t>SC Hademarschen</t>
  </si>
  <si>
    <t>SCG Puttgarden</t>
  </si>
  <si>
    <t>Eberwein, Robert</t>
  </si>
  <si>
    <t>Eckhof, Volker</t>
  </si>
  <si>
    <t>Hamburg</t>
  </si>
  <si>
    <t>Elsner, Ernst-Uwe</t>
  </si>
  <si>
    <t>SC Hoya</t>
  </si>
  <si>
    <t>Ewers, Georg</t>
  </si>
  <si>
    <t>1. Eckernförder SC</t>
  </si>
  <si>
    <t>Fabisch, Karl-Heinz</t>
  </si>
  <si>
    <t>Fuchs, Hans-Hermann</t>
  </si>
  <si>
    <t>Fuhrmann, Frank</t>
  </si>
  <si>
    <t>Fuhrmann, Ruth</t>
  </si>
  <si>
    <t>Garelli, Bully</t>
  </si>
  <si>
    <t>Flotte Asse Niebüll</t>
  </si>
  <si>
    <t>Hummel Hummel</t>
  </si>
  <si>
    <t>Hansen, Ernst Günter</t>
  </si>
  <si>
    <t>Nichtraucher SV Elmshorn</t>
  </si>
  <si>
    <t>Hansen, Paul</t>
  </si>
  <si>
    <t>Fering Skatfreunde Föhr</t>
  </si>
  <si>
    <t>Heisterkamp, Jürgen</t>
  </si>
  <si>
    <t>1. SC St.Annen</t>
  </si>
  <si>
    <t>Hildebrandt, Kurt</t>
  </si>
  <si>
    <t>Hofer, Annedore</t>
  </si>
  <si>
    <t>Hoffmann-Timm, Christian</t>
  </si>
  <si>
    <t>Hübner, Renate</t>
  </si>
  <si>
    <t>Concordia Lübeck</t>
  </si>
  <si>
    <t>Jastrow, Rudi</t>
  </si>
  <si>
    <t>Rendsburg</t>
  </si>
  <si>
    <t>Skatfüchse Leck</t>
  </si>
  <si>
    <t>Jochens, Heinz</t>
  </si>
  <si>
    <t>Johannsen, Rolf</t>
  </si>
  <si>
    <t>Juhls, Günter</t>
  </si>
  <si>
    <t>Die vier Buben</t>
  </si>
  <si>
    <t>Jung, Stephan</t>
  </si>
  <si>
    <t>Brutkamp Albersdorf</t>
  </si>
  <si>
    <t>Karmann, Karl-Heinz</t>
  </si>
  <si>
    <t>PSCN Kiel</t>
  </si>
  <si>
    <t>Koch, Fritz</t>
  </si>
  <si>
    <t>Koch, Günter</t>
  </si>
  <si>
    <t>Skatfreunde Jübek</t>
  </si>
  <si>
    <t>Kränkel, Walter</t>
  </si>
  <si>
    <t>Glückliche Buben</t>
  </si>
  <si>
    <t>Kreuzfeldt, Martina</t>
  </si>
  <si>
    <t>Preetzer SC</t>
  </si>
  <si>
    <t>Kryniecki, Uwe</t>
  </si>
  <si>
    <t>Krzyz, Bernd</t>
  </si>
  <si>
    <t>Karo As Bad Schwartau</t>
  </si>
  <si>
    <t>Landt, Wolf</t>
  </si>
  <si>
    <t>Lang, Heinz</t>
  </si>
  <si>
    <t>Karo Hoch Nienbüttel</t>
  </si>
  <si>
    <t>Leifheit, Dieter</t>
  </si>
  <si>
    <t>Lemke, Reinhardt</t>
  </si>
  <si>
    <t>Leschke, Ute</t>
  </si>
  <si>
    <t>Gardinger SC</t>
  </si>
  <si>
    <t>Löhndorf, Günter</t>
  </si>
  <si>
    <t>Blinde Buben Klausdorf</t>
  </si>
  <si>
    <t>Lorenzen, Johannes</t>
  </si>
  <si>
    <t>Lucke, Jörg</t>
  </si>
  <si>
    <t>1. SC St.Peter-Ording</t>
  </si>
  <si>
    <t>Marquardt, Olaf</t>
  </si>
  <si>
    <t>Meyer, Detlef</t>
  </si>
  <si>
    <t>Modrow, Ute</t>
  </si>
  <si>
    <t>Möller, Rainer</t>
  </si>
  <si>
    <t>Müller, André</t>
  </si>
  <si>
    <t>Mielert, Petra</t>
  </si>
  <si>
    <t>Nett, Guido</t>
  </si>
  <si>
    <t>Ostsee Kiel</t>
  </si>
  <si>
    <t>Neumann, Rudi</t>
  </si>
  <si>
    <t>Nordhaus, Helmut</t>
  </si>
  <si>
    <t>Karo 4 fach Wankendorf</t>
  </si>
  <si>
    <t>Pache, Siggi</t>
  </si>
  <si>
    <t>Pächnatz, Gerd</t>
  </si>
  <si>
    <t>Pauls, Reinhold</t>
  </si>
  <si>
    <t>SC Fährhaus Schwabstedt</t>
  </si>
  <si>
    <t>Pehlke, Wolfgang</t>
  </si>
  <si>
    <t>Peiser, Burkhard</t>
  </si>
  <si>
    <t>Kleeblatt Viöl</t>
  </si>
  <si>
    <t>Petersen, Dieter</t>
  </si>
  <si>
    <t>Pierson, Rolf</t>
  </si>
  <si>
    <t>Redmann, Sven</t>
  </si>
  <si>
    <t>Treene SC Friedrichstadt</t>
  </si>
  <si>
    <t>Rother, Hans-Werner</t>
  </si>
  <si>
    <t>Sander, Jürgen</t>
  </si>
  <si>
    <t>Schilling, Hans</t>
  </si>
  <si>
    <t>Schröder, Karin</t>
  </si>
  <si>
    <t>Schubert, Michael</t>
  </si>
  <si>
    <t>Seidler, Frank</t>
  </si>
  <si>
    <t>Sievers, Martin</t>
  </si>
  <si>
    <t>Simanski, Jimmy</t>
  </si>
  <si>
    <t>Langer Peter Itzehoe</t>
  </si>
  <si>
    <t>Steinwender, Rainer</t>
  </si>
  <si>
    <t>Karo As St.Michel</t>
  </si>
  <si>
    <t>Stern, Olaf</t>
  </si>
  <si>
    <t>Skatclup Neustadt</t>
  </si>
  <si>
    <t>Stüben, Wilfried</t>
  </si>
  <si>
    <t>Südbek, Rolf</t>
  </si>
  <si>
    <t>Surek, Jürgen</t>
  </si>
  <si>
    <t>Sydau, Walter</t>
  </si>
  <si>
    <t>Tams, Detlef</t>
  </si>
  <si>
    <t>Theede, Gerd</t>
  </si>
  <si>
    <t>Thorwarth, Uschi</t>
  </si>
  <si>
    <t>Töllner, Wolfgang</t>
  </si>
  <si>
    <t>Vierth, Eggert</t>
  </si>
  <si>
    <t>von Ehren, Frauke</t>
  </si>
  <si>
    <t>von Kunhardt, Peter</t>
  </si>
  <si>
    <t>Wittke, Michael</t>
  </si>
  <si>
    <t>SK Schlei</t>
  </si>
  <si>
    <t>Wolter, Gerd</t>
  </si>
  <si>
    <t>Zielke, Bernd</t>
  </si>
  <si>
    <t>Langkavel, Rolf</t>
  </si>
  <si>
    <t>Heinsohn, Reinhard</t>
  </si>
  <si>
    <t>Stecher, Andreas</t>
  </si>
  <si>
    <t>Herbst, Bernd</t>
  </si>
  <si>
    <t>SCC Putgarden</t>
  </si>
  <si>
    <t>Dietman, Otto</t>
  </si>
  <si>
    <t>Schütt, Manfred</t>
  </si>
  <si>
    <t>Skatfreunde Eutin</t>
  </si>
  <si>
    <t>Wohlert, Wolfgang</t>
  </si>
  <si>
    <t>Sylt</t>
  </si>
  <si>
    <t>Jäger, Hans-Joachim</t>
  </si>
  <si>
    <t>SK 77 Eggebek</t>
  </si>
  <si>
    <t>Clausen, Claus</t>
  </si>
  <si>
    <t>Jurkait, Karl-Heinz</t>
  </si>
  <si>
    <t>Münster</t>
  </si>
  <si>
    <t>Specht</t>
  </si>
  <si>
    <t>Nordrhein-Westfahlen</t>
  </si>
  <si>
    <t>Jensen, Herrmann</t>
  </si>
  <si>
    <t>Rehberg, Christian</t>
  </si>
  <si>
    <t>bier, Norbert</t>
  </si>
  <si>
    <t>reizende Jungs Heumaden</t>
  </si>
  <si>
    <t>Weikunat, Kirsten</t>
  </si>
  <si>
    <t>Bielfeld, Michael</t>
  </si>
  <si>
    <t>Ohne Namen</t>
  </si>
  <si>
    <t>xxxxx</t>
  </si>
  <si>
    <t>Plett, Marlis</t>
  </si>
  <si>
    <t>Wulf, gerd</t>
  </si>
  <si>
    <t>Lübke, Hans-Jürgen</t>
  </si>
  <si>
    <t>Meyer, Irmgard</t>
  </si>
  <si>
    <t>Westphal, Björn</t>
  </si>
  <si>
    <t>Müller, Janne</t>
  </si>
  <si>
    <t>1. SC 90 Grevesmühlen</t>
  </si>
  <si>
    <t>Wesenberg, Martin</t>
  </si>
  <si>
    <t>KSK Kiel</t>
  </si>
  <si>
    <t>Listing, Rüdiger</t>
  </si>
  <si>
    <t>Rosenzweig, Marlies</t>
  </si>
  <si>
    <t>SC Friedrichstadt</t>
  </si>
  <si>
    <t>Scepanik, Hans-Jürgen</t>
  </si>
  <si>
    <t>SV Hammer</t>
  </si>
  <si>
    <t>Schuhmacher, Wiebke</t>
  </si>
  <si>
    <t>Wiegels, Uschi</t>
  </si>
  <si>
    <t>Sager, Martina</t>
  </si>
  <si>
    <t xml:space="preserve">Glandien, </t>
  </si>
  <si>
    <t>LTS Friedrichsort</t>
  </si>
  <si>
    <t>Müller-Lorenzen, Sünje</t>
  </si>
  <si>
    <t>1. SC Eckernförde</t>
  </si>
  <si>
    <t>Illgen, Helga</t>
  </si>
  <si>
    <t>Flora Asse Elmshorn</t>
  </si>
  <si>
    <t>Pangnitz, Wolfgang</t>
  </si>
  <si>
    <t>Rehmke, Dieter</t>
  </si>
  <si>
    <t>Sievert, Gabi</t>
  </si>
  <si>
    <t>Karge, Hildegard</t>
  </si>
  <si>
    <t>Schwamstedt</t>
  </si>
  <si>
    <t>Rozynek, Peter</t>
  </si>
  <si>
    <t>Paulsen, Harald</t>
  </si>
  <si>
    <t>SC Heidewinkel</t>
  </si>
  <si>
    <t>christiansen, Morten</t>
  </si>
  <si>
    <t>Niebüll</t>
  </si>
  <si>
    <t>Steffer, Bernd</t>
  </si>
  <si>
    <t>Gloy, Werner</t>
  </si>
  <si>
    <t xml:space="preserve">Tandem </t>
  </si>
  <si>
    <t>Christiansen, Morten</t>
  </si>
  <si>
    <t>Bier, Norbert</t>
  </si>
  <si>
    <t>Wulf, Gerd</t>
  </si>
  <si>
    <t>Mannschaft</t>
  </si>
  <si>
    <t>Tandem</t>
  </si>
  <si>
    <t>Einzel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</si>
</sst>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2" fillId="0" borderId="0" xfId="1" applyAlignment="1">
      <alignment horizontal="left"/>
    </xf>
    <xf numFmtId="0" fontId="2" fillId="0" borderId="2" xfId="1" applyBorder="1" applyAlignment="1">
      <alignment horizontal="center"/>
    </xf>
    <xf numFmtId="0" fontId="2" fillId="0" borderId="2" xfId="1" applyFill="1" applyBorder="1" applyAlignment="1">
      <alignment horizontal="center"/>
    </xf>
    <xf numFmtId="0" fontId="2" fillId="0" borderId="0" xfId="1" applyFill="1" applyBorder="1" applyAlignment="1">
      <alignment horizontal="center"/>
    </xf>
    <xf numFmtId="0" fontId="2" fillId="0" borderId="1" xfId="1" applyBorder="1"/>
    <xf numFmtId="0" fontId="2" fillId="2" borderId="1" xfId="1" applyFill="1" applyBorder="1"/>
    <xf numFmtId="0" fontId="5" fillId="0" borderId="1" xfId="1" applyFont="1" applyBorder="1"/>
    <xf numFmtId="0" fontId="5" fillId="0" borderId="2" xfId="1" applyFont="1" applyFill="1" applyBorder="1" applyAlignment="1">
      <alignment horizontal="center"/>
    </xf>
    <xf numFmtId="0" fontId="5" fillId="2" borderId="1" xfId="1" applyFont="1" applyFill="1" applyBorder="1"/>
    <xf numFmtId="0" fontId="2" fillId="0" borderId="1" xfId="1" applyFont="1" applyBorder="1"/>
    <xf numFmtId="0" fontId="2" fillId="0" borderId="1" xfId="1" applyFill="1" applyBorder="1"/>
    <xf numFmtId="0" fontId="2" fillId="0" borderId="2" xfId="1" applyBorder="1"/>
    <xf numFmtId="0" fontId="4" fillId="0" borderId="5" xfId="1" applyFont="1" applyBorder="1" applyAlignment="1">
      <alignment horizontal="center"/>
    </xf>
    <xf numFmtId="0" fontId="6" fillId="0" borderId="0" xfId="0" applyFont="1"/>
    <xf numFmtId="0" fontId="2" fillId="0" borderId="0" xfId="1" applyBorder="1"/>
    <xf numFmtId="0" fontId="5" fillId="0" borderId="6" xfId="1" applyFont="1" applyBorder="1"/>
    <xf numFmtId="0" fontId="2" fillId="0" borderId="6" xfId="1" applyBorder="1"/>
    <xf numFmtId="0" fontId="2" fillId="2" borderId="6" xfId="1" applyFill="1" applyBorder="1"/>
    <xf numFmtId="0" fontId="2" fillId="0" borderId="6" xfId="1" applyFont="1" applyBorder="1"/>
    <xf numFmtId="0" fontId="2" fillId="0" borderId="6" xfId="1" applyFill="1" applyBorder="1"/>
    <xf numFmtId="0" fontId="5" fillId="0" borderId="1" xfId="1" applyFont="1" applyFill="1" applyBorder="1" applyAlignment="1">
      <alignment horizontal="center"/>
    </xf>
    <xf numFmtId="0" fontId="4" fillId="0" borderId="5" xfId="1" applyFont="1" applyBorder="1"/>
    <xf numFmtId="0" fontId="0" fillId="0" borderId="1" xfId="0" applyBorder="1"/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5" fillId="0" borderId="1" xfId="1" applyFont="1" applyFill="1" applyBorder="1"/>
    <xf numFmtId="0" fontId="7" fillId="3" borderId="1" xfId="1" applyFont="1" applyFill="1" applyBorder="1" applyAlignment="1">
      <alignment horizontal="center"/>
    </xf>
    <xf numFmtId="0" fontId="7" fillId="3" borderId="1" xfId="1" applyFont="1" applyFill="1" applyBorder="1"/>
    <xf numFmtId="0" fontId="4" fillId="0" borderId="7" xfId="1" applyFont="1" applyBorder="1"/>
    <xf numFmtId="0" fontId="4" fillId="0" borderId="7" xfId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3" fontId="2" fillId="2" borderId="1" xfId="1" applyNumberFormat="1" applyFill="1" applyBorder="1" applyAlignment="1">
      <alignment horizontal="center"/>
    </xf>
    <xf numFmtId="3" fontId="2" fillId="0" borderId="1" xfId="1" applyNumberFormat="1" applyBorder="1" applyAlignment="1">
      <alignment horizontal="center"/>
    </xf>
    <xf numFmtId="3" fontId="5" fillId="2" borderId="1" xfId="1" applyNumberFormat="1" applyFont="1" applyFill="1" applyBorder="1" applyAlignment="1">
      <alignment horizontal="center"/>
    </xf>
    <xf numFmtId="3" fontId="2" fillId="0" borderId="3" xfId="1" applyNumberFormat="1" applyBorder="1" applyAlignment="1">
      <alignment horizontal="center"/>
    </xf>
    <xf numFmtId="3" fontId="2" fillId="0" borderId="4" xfId="1" applyNumberFormat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7" fillId="3" borderId="0" xfId="1" applyFont="1" applyFill="1" applyBorder="1"/>
    <xf numFmtId="0" fontId="7" fillId="3" borderId="2" xfId="1" applyFont="1" applyFill="1" applyBorder="1"/>
    <xf numFmtId="3" fontId="7" fillId="3" borderId="2" xfId="1" applyNumberFormat="1" applyFont="1" applyFill="1" applyBorder="1" applyAlignment="1">
      <alignment horizontal="center"/>
    </xf>
    <xf numFmtId="3" fontId="7" fillId="3" borderId="8" xfId="1" applyNumberFormat="1" applyFont="1" applyFill="1" applyBorder="1" applyAlignment="1">
      <alignment horizontal="center"/>
    </xf>
    <xf numFmtId="0" fontId="7" fillId="3" borderId="6" xfId="1" applyFont="1" applyFill="1" applyBorder="1"/>
    <xf numFmtId="3" fontId="7" fillId="3" borderId="1" xfId="1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0" fillId="0" borderId="1" xfId="0" applyNumberFormat="1" applyBorder="1"/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8" fillId="3" borderId="8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</cellXfs>
  <cellStyles count="2">
    <cellStyle name="Standard" xfId="0" builtinId="0"/>
    <cellStyle name="Standard 6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nwender/AppData/Local/Microsoft/Windows/INetCache/IE/66E97RU6/Kopie%20von%20Nordpok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bzAbr Dskv"/>
      <sheetName val="SpL_1 DSKV"/>
      <sheetName val="SpL_x"/>
      <sheetName val="SpL_1_Game"/>
      <sheetName val="SpL_2_Game"/>
      <sheetName val="StK_Tandem_3_Serien"/>
      <sheetName val="StK_Mannschaft"/>
      <sheetName val="StK_Einzel_3_Serien"/>
      <sheetName val="Briefumschläge"/>
      <sheetName val="Abreizgeld_Form"/>
      <sheetName val="Preisgestaltung_Tandem"/>
      <sheetName val="Preisgestaltung_Einzel"/>
      <sheetName val="Abreizgeld"/>
      <sheetName val="TAbrechnung"/>
      <sheetName val="Einzelsieger"/>
      <sheetName val="Seriensieger"/>
      <sheetName val="Mannschaft"/>
      <sheetName val="Tandem"/>
      <sheetName val="GO-Antrag"/>
      <sheetName val="Variabl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Skatverband Schleswig-Holstein/Hamburg e.V.</v>
          </cell>
        </row>
        <row r="2">
          <cell r="A2" t="str">
            <v>Nordpokal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8"/>
  <sheetViews>
    <sheetView workbookViewId="0">
      <selection activeCell="A4" sqref="A4:G7"/>
    </sheetView>
  </sheetViews>
  <sheetFormatPr baseColWidth="10" defaultRowHeight="14.25" x14ac:dyDescent="0.45"/>
  <cols>
    <col min="1" max="1" width="7.3984375" style="1" customWidth="1"/>
    <col min="2" max="2" width="24" style="1" customWidth="1"/>
    <col min="3" max="3" width="25.265625" style="1" customWidth="1"/>
    <col min="4" max="6" width="9.3984375" style="2" customWidth="1"/>
    <col min="7" max="7" width="9.3984375" style="1" customWidth="1"/>
    <col min="8" max="8" width="0" style="2" hidden="1" customWidth="1"/>
    <col min="9" max="253" width="11.3984375" style="1"/>
    <col min="254" max="254" width="7.3984375" style="1" customWidth="1"/>
    <col min="255" max="255" width="24" style="1" customWidth="1"/>
    <col min="256" max="256" width="25.265625" style="1" customWidth="1"/>
    <col min="257" max="260" width="9.3984375" style="1" customWidth="1"/>
    <col min="261" max="262" width="11.3984375" style="1"/>
    <col min="263" max="263" width="13.59765625" style="1" customWidth="1"/>
    <col min="264" max="509" width="11.3984375" style="1"/>
    <col min="510" max="510" width="7.3984375" style="1" customWidth="1"/>
    <col min="511" max="511" width="24" style="1" customWidth="1"/>
    <col min="512" max="512" width="25.265625" style="1" customWidth="1"/>
    <col min="513" max="516" width="9.3984375" style="1" customWidth="1"/>
    <col min="517" max="518" width="11.3984375" style="1"/>
    <col min="519" max="519" width="13.59765625" style="1" customWidth="1"/>
    <col min="520" max="765" width="11.3984375" style="1"/>
    <col min="766" max="766" width="7.3984375" style="1" customWidth="1"/>
    <col min="767" max="767" width="24" style="1" customWidth="1"/>
    <col min="768" max="768" width="25.265625" style="1" customWidth="1"/>
    <col min="769" max="772" width="9.3984375" style="1" customWidth="1"/>
    <col min="773" max="774" width="11.3984375" style="1"/>
    <col min="775" max="775" width="13.59765625" style="1" customWidth="1"/>
    <col min="776" max="1021" width="11.3984375" style="1"/>
    <col min="1022" max="1022" width="7.3984375" style="1" customWidth="1"/>
    <col min="1023" max="1023" width="24" style="1" customWidth="1"/>
    <col min="1024" max="1024" width="25.265625" style="1" customWidth="1"/>
    <col min="1025" max="1028" width="9.3984375" style="1" customWidth="1"/>
    <col min="1029" max="1030" width="11.3984375" style="1"/>
    <col min="1031" max="1031" width="13.59765625" style="1" customWidth="1"/>
    <col min="1032" max="1277" width="11.3984375" style="1"/>
    <col min="1278" max="1278" width="7.3984375" style="1" customWidth="1"/>
    <col min="1279" max="1279" width="24" style="1" customWidth="1"/>
    <col min="1280" max="1280" width="25.265625" style="1" customWidth="1"/>
    <col min="1281" max="1284" width="9.3984375" style="1" customWidth="1"/>
    <col min="1285" max="1286" width="11.3984375" style="1"/>
    <col min="1287" max="1287" width="13.59765625" style="1" customWidth="1"/>
    <col min="1288" max="1533" width="11.3984375" style="1"/>
    <col min="1534" max="1534" width="7.3984375" style="1" customWidth="1"/>
    <col min="1535" max="1535" width="24" style="1" customWidth="1"/>
    <col min="1536" max="1536" width="25.265625" style="1" customWidth="1"/>
    <col min="1537" max="1540" width="9.3984375" style="1" customWidth="1"/>
    <col min="1541" max="1542" width="11.3984375" style="1"/>
    <col min="1543" max="1543" width="13.59765625" style="1" customWidth="1"/>
    <col min="1544" max="1789" width="11.3984375" style="1"/>
    <col min="1790" max="1790" width="7.3984375" style="1" customWidth="1"/>
    <col min="1791" max="1791" width="24" style="1" customWidth="1"/>
    <col min="1792" max="1792" width="25.265625" style="1" customWidth="1"/>
    <col min="1793" max="1796" width="9.3984375" style="1" customWidth="1"/>
    <col min="1797" max="1798" width="11.3984375" style="1"/>
    <col min="1799" max="1799" width="13.59765625" style="1" customWidth="1"/>
    <col min="1800" max="2045" width="11.3984375" style="1"/>
    <col min="2046" max="2046" width="7.3984375" style="1" customWidth="1"/>
    <col min="2047" max="2047" width="24" style="1" customWidth="1"/>
    <col min="2048" max="2048" width="25.265625" style="1" customWidth="1"/>
    <col min="2049" max="2052" width="9.3984375" style="1" customWidth="1"/>
    <col min="2053" max="2054" width="11.3984375" style="1"/>
    <col min="2055" max="2055" width="13.59765625" style="1" customWidth="1"/>
    <col min="2056" max="2301" width="11.3984375" style="1"/>
    <col min="2302" max="2302" width="7.3984375" style="1" customWidth="1"/>
    <col min="2303" max="2303" width="24" style="1" customWidth="1"/>
    <col min="2304" max="2304" width="25.265625" style="1" customWidth="1"/>
    <col min="2305" max="2308" width="9.3984375" style="1" customWidth="1"/>
    <col min="2309" max="2310" width="11.3984375" style="1"/>
    <col min="2311" max="2311" width="13.59765625" style="1" customWidth="1"/>
    <col min="2312" max="2557" width="11.3984375" style="1"/>
    <col min="2558" max="2558" width="7.3984375" style="1" customWidth="1"/>
    <col min="2559" max="2559" width="24" style="1" customWidth="1"/>
    <col min="2560" max="2560" width="25.265625" style="1" customWidth="1"/>
    <col min="2561" max="2564" width="9.3984375" style="1" customWidth="1"/>
    <col min="2565" max="2566" width="11.3984375" style="1"/>
    <col min="2567" max="2567" width="13.59765625" style="1" customWidth="1"/>
    <col min="2568" max="2813" width="11.3984375" style="1"/>
    <col min="2814" max="2814" width="7.3984375" style="1" customWidth="1"/>
    <col min="2815" max="2815" width="24" style="1" customWidth="1"/>
    <col min="2816" max="2816" width="25.265625" style="1" customWidth="1"/>
    <col min="2817" max="2820" width="9.3984375" style="1" customWidth="1"/>
    <col min="2821" max="2822" width="11.3984375" style="1"/>
    <col min="2823" max="2823" width="13.59765625" style="1" customWidth="1"/>
    <col min="2824" max="3069" width="11.3984375" style="1"/>
    <col min="3070" max="3070" width="7.3984375" style="1" customWidth="1"/>
    <col min="3071" max="3071" width="24" style="1" customWidth="1"/>
    <col min="3072" max="3072" width="25.265625" style="1" customWidth="1"/>
    <col min="3073" max="3076" width="9.3984375" style="1" customWidth="1"/>
    <col min="3077" max="3078" width="11.3984375" style="1"/>
    <col min="3079" max="3079" width="13.59765625" style="1" customWidth="1"/>
    <col min="3080" max="3325" width="11.3984375" style="1"/>
    <col min="3326" max="3326" width="7.3984375" style="1" customWidth="1"/>
    <col min="3327" max="3327" width="24" style="1" customWidth="1"/>
    <col min="3328" max="3328" width="25.265625" style="1" customWidth="1"/>
    <col min="3329" max="3332" width="9.3984375" style="1" customWidth="1"/>
    <col min="3333" max="3334" width="11.3984375" style="1"/>
    <col min="3335" max="3335" width="13.59765625" style="1" customWidth="1"/>
    <col min="3336" max="3581" width="11.3984375" style="1"/>
    <col min="3582" max="3582" width="7.3984375" style="1" customWidth="1"/>
    <col min="3583" max="3583" width="24" style="1" customWidth="1"/>
    <col min="3584" max="3584" width="25.265625" style="1" customWidth="1"/>
    <col min="3585" max="3588" width="9.3984375" style="1" customWidth="1"/>
    <col min="3589" max="3590" width="11.3984375" style="1"/>
    <col min="3591" max="3591" width="13.59765625" style="1" customWidth="1"/>
    <col min="3592" max="3837" width="11.3984375" style="1"/>
    <col min="3838" max="3838" width="7.3984375" style="1" customWidth="1"/>
    <col min="3839" max="3839" width="24" style="1" customWidth="1"/>
    <col min="3840" max="3840" width="25.265625" style="1" customWidth="1"/>
    <col min="3841" max="3844" width="9.3984375" style="1" customWidth="1"/>
    <col min="3845" max="3846" width="11.3984375" style="1"/>
    <col min="3847" max="3847" width="13.59765625" style="1" customWidth="1"/>
    <col min="3848" max="4093" width="11.3984375" style="1"/>
    <col min="4094" max="4094" width="7.3984375" style="1" customWidth="1"/>
    <col min="4095" max="4095" width="24" style="1" customWidth="1"/>
    <col min="4096" max="4096" width="25.265625" style="1" customWidth="1"/>
    <col min="4097" max="4100" width="9.3984375" style="1" customWidth="1"/>
    <col min="4101" max="4102" width="11.3984375" style="1"/>
    <col min="4103" max="4103" width="13.59765625" style="1" customWidth="1"/>
    <col min="4104" max="4349" width="11.3984375" style="1"/>
    <col min="4350" max="4350" width="7.3984375" style="1" customWidth="1"/>
    <col min="4351" max="4351" width="24" style="1" customWidth="1"/>
    <col min="4352" max="4352" width="25.265625" style="1" customWidth="1"/>
    <col min="4353" max="4356" width="9.3984375" style="1" customWidth="1"/>
    <col min="4357" max="4358" width="11.3984375" style="1"/>
    <col min="4359" max="4359" width="13.59765625" style="1" customWidth="1"/>
    <col min="4360" max="4605" width="11.3984375" style="1"/>
    <col min="4606" max="4606" width="7.3984375" style="1" customWidth="1"/>
    <col min="4607" max="4607" width="24" style="1" customWidth="1"/>
    <col min="4608" max="4608" width="25.265625" style="1" customWidth="1"/>
    <col min="4609" max="4612" width="9.3984375" style="1" customWidth="1"/>
    <col min="4613" max="4614" width="11.3984375" style="1"/>
    <col min="4615" max="4615" width="13.59765625" style="1" customWidth="1"/>
    <col min="4616" max="4861" width="11.3984375" style="1"/>
    <col min="4862" max="4862" width="7.3984375" style="1" customWidth="1"/>
    <col min="4863" max="4863" width="24" style="1" customWidth="1"/>
    <col min="4864" max="4864" width="25.265625" style="1" customWidth="1"/>
    <col min="4865" max="4868" width="9.3984375" style="1" customWidth="1"/>
    <col min="4869" max="4870" width="11.3984375" style="1"/>
    <col min="4871" max="4871" width="13.59765625" style="1" customWidth="1"/>
    <col min="4872" max="5117" width="11.3984375" style="1"/>
    <col min="5118" max="5118" width="7.3984375" style="1" customWidth="1"/>
    <col min="5119" max="5119" width="24" style="1" customWidth="1"/>
    <col min="5120" max="5120" width="25.265625" style="1" customWidth="1"/>
    <col min="5121" max="5124" width="9.3984375" style="1" customWidth="1"/>
    <col min="5125" max="5126" width="11.3984375" style="1"/>
    <col min="5127" max="5127" width="13.59765625" style="1" customWidth="1"/>
    <col min="5128" max="5373" width="11.3984375" style="1"/>
    <col min="5374" max="5374" width="7.3984375" style="1" customWidth="1"/>
    <col min="5375" max="5375" width="24" style="1" customWidth="1"/>
    <col min="5376" max="5376" width="25.265625" style="1" customWidth="1"/>
    <col min="5377" max="5380" width="9.3984375" style="1" customWidth="1"/>
    <col min="5381" max="5382" width="11.3984375" style="1"/>
    <col min="5383" max="5383" width="13.59765625" style="1" customWidth="1"/>
    <col min="5384" max="5629" width="11.3984375" style="1"/>
    <col min="5630" max="5630" width="7.3984375" style="1" customWidth="1"/>
    <col min="5631" max="5631" width="24" style="1" customWidth="1"/>
    <col min="5632" max="5632" width="25.265625" style="1" customWidth="1"/>
    <col min="5633" max="5636" width="9.3984375" style="1" customWidth="1"/>
    <col min="5637" max="5638" width="11.3984375" style="1"/>
    <col min="5639" max="5639" width="13.59765625" style="1" customWidth="1"/>
    <col min="5640" max="5885" width="11.3984375" style="1"/>
    <col min="5886" max="5886" width="7.3984375" style="1" customWidth="1"/>
    <col min="5887" max="5887" width="24" style="1" customWidth="1"/>
    <col min="5888" max="5888" width="25.265625" style="1" customWidth="1"/>
    <col min="5889" max="5892" width="9.3984375" style="1" customWidth="1"/>
    <col min="5893" max="5894" width="11.3984375" style="1"/>
    <col min="5895" max="5895" width="13.59765625" style="1" customWidth="1"/>
    <col min="5896" max="6141" width="11.3984375" style="1"/>
    <col min="6142" max="6142" width="7.3984375" style="1" customWidth="1"/>
    <col min="6143" max="6143" width="24" style="1" customWidth="1"/>
    <col min="6144" max="6144" width="25.265625" style="1" customWidth="1"/>
    <col min="6145" max="6148" width="9.3984375" style="1" customWidth="1"/>
    <col min="6149" max="6150" width="11.3984375" style="1"/>
    <col min="6151" max="6151" width="13.59765625" style="1" customWidth="1"/>
    <col min="6152" max="6397" width="11.3984375" style="1"/>
    <col min="6398" max="6398" width="7.3984375" style="1" customWidth="1"/>
    <col min="6399" max="6399" width="24" style="1" customWidth="1"/>
    <col min="6400" max="6400" width="25.265625" style="1" customWidth="1"/>
    <col min="6401" max="6404" width="9.3984375" style="1" customWidth="1"/>
    <col min="6405" max="6406" width="11.3984375" style="1"/>
    <col min="6407" max="6407" width="13.59765625" style="1" customWidth="1"/>
    <col min="6408" max="6653" width="11.3984375" style="1"/>
    <col min="6654" max="6654" width="7.3984375" style="1" customWidth="1"/>
    <col min="6655" max="6655" width="24" style="1" customWidth="1"/>
    <col min="6656" max="6656" width="25.265625" style="1" customWidth="1"/>
    <col min="6657" max="6660" width="9.3984375" style="1" customWidth="1"/>
    <col min="6661" max="6662" width="11.3984375" style="1"/>
    <col min="6663" max="6663" width="13.59765625" style="1" customWidth="1"/>
    <col min="6664" max="6909" width="11.3984375" style="1"/>
    <col min="6910" max="6910" width="7.3984375" style="1" customWidth="1"/>
    <col min="6911" max="6911" width="24" style="1" customWidth="1"/>
    <col min="6912" max="6912" width="25.265625" style="1" customWidth="1"/>
    <col min="6913" max="6916" width="9.3984375" style="1" customWidth="1"/>
    <col min="6917" max="6918" width="11.3984375" style="1"/>
    <col min="6919" max="6919" width="13.59765625" style="1" customWidth="1"/>
    <col min="6920" max="7165" width="11.3984375" style="1"/>
    <col min="7166" max="7166" width="7.3984375" style="1" customWidth="1"/>
    <col min="7167" max="7167" width="24" style="1" customWidth="1"/>
    <col min="7168" max="7168" width="25.265625" style="1" customWidth="1"/>
    <col min="7169" max="7172" width="9.3984375" style="1" customWidth="1"/>
    <col min="7173" max="7174" width="11.3984375" style="1"/>
    <col min="7175" max="7175" width="13.59765625" style="1" customWidth="1"/>
    <col min="7176" max="7421" width="11.3984375" style="1"/>
    <col min="7422" max="7422" width="7.3984375" style="1" customWidth="1"/>
    <col min="7423" max="7423" width="24" style="1" customWidth="1"/>
    <col min="7424" max="7424" width="25.265625" style="1" customWidth="1"/>
    <col min="7425" max="7428" width="9.3984375" style="1" customWidth="1"/>
    <col min="7429" max="7430" width="11.3984375" style="1"/>
    <col min="7431" max="7431" width="13.59765625" style="1" customWidth="1"/>
    <col min="7432" max="7677" width="11.3984375" style="1"/>
    <col min="7678" max="7678" width="7.3984375" style="1" customWidth="1"/>
    <col min="7679" max="7679" width="24" style="1" customWidth="1"/>
    <col min="7680" max="7680" width="25.265625" style="1" customWidth="1"/>
    <col min="7681" max="7684" width="9.3984375" style="1" customWidth="1"/>
    <col min="7685" max="7686" width="11.3984375" style="1"/>
    <col min="7687" max="7687" width="13.59765625" style="1" customWidth="1"/>
    <col min="7688" max="7933" width="11.3984375" style="1"/>
    <col min="7934" max="7934" width="7.3984375" style="1" customWidth="1"/>
    <col min="7935" max="7935" width="24" style="1" customWidth="1"/>
    <col min="7936" max="7936" width="25.265625" style="1" customWidth="1"/>
    <col min="7937" max="7940" width="9.3984375" style="1" customWidth="1"/>
    <col min="7941" max="7942" width="11.3984375" style="1"/>
    <col min="7943" max="7943" width="13.59765625" style="1" customWidth="1"/>
    <col min="7944" max="8189" width="11.3984375" style="1"/>
    <col min="8190" max="8190" width="7.3984375" style="1" customWidth="1"/>
    <col min="8191" max="8191" width="24" style="1" customWidth="1"/>
    <col min="8192" max="8192" width="25.265625" style="1" customWidth="1"/>
    <col min="8193" max="8196" width="9.3984375" style="1" customWidth="1"/>
    <col min="8197" max="8198" width="11.3984375" style="1"/>
    <col min="8199" max="8199" width="13.59765625" style="1" customWidth="1"/>
    <col min="8200" max="8445" width="11.3984375" style="1"/>
    <col min="8446" max="8446" width="7.3984375" style="1" customWidth="1"/>
    <col min="8447" max="8447" width="24" style="1" customWidth="1"/>
    <col min="8448" max="8448" width="25.265625" style="1" customWidth="1"/>
    <col min="8449" max="8452" width="9.3984375" style="1" customWidth="1"/>
    <col min="8453" max="8454" width="11.3984375" style="1"/>
    <col min="8455" max="8455" width="13.59765625" style="1" customWidth="1"/>
    <col min="8456" max="8701" width="11.3984375" style="1"/>
    <col min="8702" max="8702" width="7.3984375" style="1" customWidth="1"/>
    <col min="8703" max="8703" width="24" style="1" customWidth="1"/>
    <col min="8704" max="8704" width="25.265625" style="1" customWidth="1"/>
    <col min="8705" max="8708" width="9.3984375" style="1" customWidth="1"/>
    <col min="8709" max="8710" width="11.3984375" style="1"/>
    <col min="8711" max="8711" width="13.59765625" style="1" customWidth="1"/>
    <col min="8712" max="8957" width="11.3984375" style="1"/>
    <col min="8958" max="8958" width="7.3984375" style="1" customWidth="1"/>
    <col min="8959" max="8959" width="24" style="1" customWidth="1"/>
    <col min="8960" max="8960" width="25.265625" style="1" customWidth="1"/>
    <col min="8961" max="8964" width="9.3984375" style="1" customWidth="1"/>
    <col min="8965" max="8966" width="11.3984375" style="1"/>
    <col min="8967" max="8967" width="13.59765625" style="1" customWidth="1"/>
    <col min="8968" max="9213" width="11.3984375" style="1"/>
    <col min="9214" max="9214" width="7.3984375" style="1" customWidth="1"/>
    <col min="9215" max="9215" width="24" style="1" customWidth="1"/>
    <col min="9216" max="9216" width="25.265625" style="1" customWidth="1"/>
    <col min="9217" max="9220" width="9.3984375" style="1" customWidth="1"/>
    <col min="9221" max="9222" width="11.3984375" style="1"/>
    <col min="9223" max="9223" width="13.59765625" style="1" customWidth="1"/>
    <col min="9224" max="9469" width="11.3984375" style="1"/>
    <col min="9470" max="9470" width="7.3984375" style="1" customWidth="1"/>
    <col min="9471" max="9471" width="24" style="1" customWidth="1"/>
    <col min="9472" max="9472" width="25.265625" style="1" customWidth="1"/>
    <col min="9473" max="9476" width="9.3984375" style="1" customWidth="1"/>
    <col min="9477" max="9478" width="11.3984375" style="1"/>
    <col min="9479" max="9479" width="13.59765625" style="1" customWidth="1"/>
    <col min="9480" max="9725" width="11.3984375" style="1"/>
    <col min="9726" max="9726" width="7.3984375" style="1" customWidth="1"/>
    <col min="9727" max="9727" width="24" style="1" customWidth="1"/>
    <col min="9728" max="9728" width="25.265625" style="1" customWidth="1"/>
    <col min="9729" max="9732" width="9.3984375" style="1" customWidth="1"/>
    <col min="9733" max="9734" width="11.3984375" style="1"/>
    <col min="9735" max="9735" width="13.59765625" style="1" customWidth="1"/>
    <col min="9736" max="9981" width="11.3984375" style="1"/>
    <col min="9982" max="9982" width="7.3984375" style="1" customWidth="1"/>
    <col min="9983" max="9983" width="24" style="1" customWidth="1"/>
    <col min="9984" max="9984" width="25.265625" style="1" customWidth="1"/>
    <col min="9985" max="9988" width="9.3984375" style="1" customWidth="1"/>
    <col min="9989" max="9990" width="11.3984375" style="1"/>
    <col min="9991" max="9991" width="13.59765625" style="1" customWidth="1"/>
    <col min="9992" max="10237" width="11.3984375" style="1"/>
    <col min="10238" max="10238" width="7.3984375" style="1" customWidth="1"/>
    <col min="10239" max="10239" width="24" style="1" customWidth="1"/>
    <col min="10240" max="10240" width="25.265625" style="1" customWidth="1"/>
    <col min="10241" max="10244" width="9.3984375" style="1" customWidth="1"/>
    <col min="10245" max="10246" width="11.3984375" style="1"/>
    <col min="10247" max="10247" width="13.59765625" style="1" customWidth="1"/>
    <col min="10248" max="10493" width="11.3984375" style="1"/>
    <col min="10494" max="10494" width="7.3984375" style="1" customWidth="1"/>
    <col min="10495" max="10495" width="24" style="1" customWidth="1"/>
    <col min="10496" max="10496" width="25.265625" style="1" customWidth="1"/>
    <col min="10497" max="10500" width="9.3984375" style="1" customWidth="1"/>
    <col min="10501" max="10502" width="11.3984375" style="1"/>
    <col min="10503" max="10503" width="13.59765625" style="1" customWidth="1"/>
    <col min="10504" max="10749" width="11.3984375" style="1"/>
    <col min="10750" max="10750" width="7.3984375" style="1" customWidth="1"/>
    <col min="10751" max="10751" width="24" style="1" customWidth="1"/>
    <col min="10752" max="10752" width="25.265625" style="1" customWidth="1"/>
    <col min="10753" max="10756" width="9.3984375" style="1" customWidth="1"/>
    <col min="10757" max="10758" width="11.3984375" style="1"/>
    <col min="10759" max="10759" width="13.59765625" style="1" customWidth="1"/>
    <col min="10760" max="11005" width="11.3984375" style="1"/>
    <col min="11006" max="11006" width="7.3984375" style="1" customWidth="1"/>
    <col min="11007" max="11007" width="24" style="1" customWidth="1"/>
    <col min="11008" max="11008" width="25.265625" style="1" customWidth="1"/>
    <col min="11009" max="11012" width="9.3984375" style="1" customWidth="1"/>
    <col min="11013" max="11014" width="11.3984375" style="1"/>
    <col min="11015" max="11015" width="13.59765625" style="1" customWidth="1"/>
    <col min="11016" max="11261" width="11.3984375" style="1"/>
    <col min="11262" max="11262" width="7.3984375" style="1" customWidth="1"/>
    <col min="11263" max="11263" width="24" style="1" customWidth="1"/>
    <col min="11264" max="11264" width="25.265625" style="1" customWidth="1"/>
    <col min="11265" max="11268" width="9.3984375" style="1" customWidth="1"/>
    <col min="11269" max="11270" width="11.3984375" style="1"/>
    <col min="11271" max="11271" width="13.59765625" style="1" customWidth="1"/>
    <col min="11272" max="11517" width="11.3984375" style="1"/>
    <col min="11518" max="11518" width="7.3984375" style="1" customWidth="1"/>
    <col min="11519" max="11519" width="24" style="1" customWidth="1"/>
    <col min="11520" max="11520" width="25.265625" style="1" customWidth="1"/>
    <col min="11521" max="11524" width="9.3984375" style="1" customWidth="1"/>
    <col min="11525" max="11526" width="11.3984375" style="1"/>
    <col min="11527" max="11527" width="13.59765625" style="1" customWidth="1"/>
    <col min="11528" max="11773" width="11.3984375" style="1"/>
    <col min="11774" max="11774" width="7.3984375" style="1" customWidth="1"/>
    <col min="11775" max="11775" width="24" style="1" customWidth="1"/>
    <col min="11776" max="11776" width="25.265625" style="1" customWidth="1"/>
    <col min="11777" max="11780" width="9.3984375" style="1" customWidth="1"/>
    <col min="11781" max="11782" width="11.3984375" style="1"/>
    <col min="11783" max="11783" width="13.59765625" style="1" customWidth="1"/>
    <col min="11784" max="12029" width="11.3984375" style="1"/>
    <col min="12030" max="12030" width="7.3984375" style="1" customWidth="1"/>
    <col min="12031" max="12031" width="24" style="1" customWidth="1"/>
    <col min="12032" max="12032" width="25.265625" style="1" customWidth="1"/>
    <col min="12033" max="12036" width="9.3984375" style="1" customWidth="1"/>
    <col min="12037" max="12038" width="11.3984375" style="1"/>
    <col min="12039" max="12039" width="13.59765625" style="1" customWidth="1"/>
    <col min="12040" max="12285" width="11.3984375" style="1"/>
    <col min="12286" max="12286" width="7.3984375" style="1" customWidth="1"/>
    <col min="12287" max="12287" width="24" style="1" customWidth="1"/>
    <col min="12288" max="12288" width="25.265625" style="1" customWidth="1"/>
    <col min="12289" max="12292" width="9.3984375" style="1" customWidth="1"/>
    <col min="12293" max="12294" width="11.3984375" style="1"/>
    <col min="12295" max="12295" width="13.59765625" style="1" customWidth="1"/>
    <col min="12296" max="12541" width="11.3984375" style="1"/>
    <col min="12542" max="12542" width="7.3984375" style="1" customWidth="1"/>
    <col min="12543" max="12543" width="24" style="1" customWidth="1"/>
    <col min="12544" max="12544" width="25.265625" style="1" customWidth="1"/>
    <col min="12545" max="12548" width="9.3984375" style="1" customWidth="1"/>
    <col min="12549" max="12550" width="11.3984375" style="1"/>
    <col min="12551" max="12551" width="13.59765625" style="1" customWidth="1"/>
    <col min="12552" max="12797" width="11.3984375" style="1"/>
    <col min="12798" max="12798" width="7.3984375" style="1" customWidth="1"/>
    <col min="12799" max="12799" width="24" style="1" customWidth="1"/>
    <col min="12800" max="12800" width="25.265625" style="1" customWidth="1"/>
    <col min="12801" max="12804" width="9.3984375" style="1" customWidth="1"/>
    <col min="12805" max="12806" width="11.3984375" style="1"/>
    <col min="12807" max="12807" width="13.59765625" style="1" customWidth="1"/>
    <col min="12808" max="13053" width="11.3984375" style="1"/>
    <col min="13054" max="13054" width="7.3984375" style="1" customWidth="1"/>
    <col min="13055" max="13055" width="24" style="1" customWidth="1"/>
    <col min="13056" max="13056" width="25.265625" style="1" customWidth="1"/>
    <col min="13057" max="13060" width="9.3984375" style="1" customWidth="1"/>
    <col min="13061" max="13062" width="11.3984375" style="1"/>
    <col min="13063" max="13063" width="13.59765625" style="1" customWidth="1"/>
    <col min="13064" max="13309" width="11.3984375" style="1"/>
    <col min="13310" max="13310" width="7.3984375" style="1" customWidth="1"/>
    <col min="13311" max="13311" width="24" style="1" customWidth="1"/>
    <col min="13312" max="13312" width="25.265625" style="1" customWidth="1"/>
    <col min="13313" max="13316" width="9.3984375" style="1" customWidth="1"/>
    <col min="13317" max="13318" width="11.3984375" style="1"/>
    <col min="13319" max="13319" width="13.59765625" style="1" customWidth="1"/>
    <col min="13320" max="13565" width="11.3984375" style="1"/>
    <col min="13566" max="13566" width="7.3984375" style="1" customWidth="1"/>
    <col min="13567" max="13567" width="24" style="1" customWidth="1"/>
    <col min="13568" max="13568" width="25.265625" style="1" customWidth="1"/>
    <col min="13569" max="13572" width="9.3984375" style="1" customWidth="1"/>
    <col min="13573" max="13574" width="11.3984375" style="1"/>
    <col min="13575" max="13575" width="13.59765625" style="1" customWidth="1"/>
    <col min="13576" max="13821" width="11.3984375" style="1"/>
    <col min="13822" max="13822" width="7.3984375" style="1" customWidth="1"/>
    <col min="13823" max="13823" width="24" style="1" customWidth="1"/>
    <col min="13824" max="13824" width="25.265625" style="1" customWidth="1"/>
    <col min="13825" max="13828" width="9.3984375" style="1" customWidth="1"/>
    <col min="13829" max="13830" width="11.3984375" style="1"/>
    <col min="13831" max="13831" width="13.59765625" style="1" customWidth="1"/>
    <col min="13832" max="14077" width="11.3984375" style="1"/>
    <col min="14078" max="14078" width="7.3984375" style="1" customWidth="1"/>
    <col min="14079" max="14079" width="24" style="1" customWidth="1"/>
    <col min="14080" max="14080" width="25.265625" style="1" customWidth="1"/>
    <col min="14081" max="14084" width="9.3984375" style="1" customWidth="1"/>
    <col min="14085" max="14086" width="11.3984375" style="1"/>
    <col min="14087" max="14087" width="13.59765625" style="1" customWidth="1"/>
    <col min="14088" max="14333" width="11.3984375" style="1"/>
    <col min="14334" max="14334" width="7.3984375" style="1" customWidth="1"/>
    <col min="14335" max="14335" width="24" style="1" customWidth="1"/>
    <col min="14336" max="14336" width="25.265625" style="1" customWidth="1"/>
    <col min="14337" max="14340" width="9.3984375" style="1" customWidth="1"/>
    <col min="14341" max="14342" width="11.3984375" style="1"/>
    <col min="14343" max="14343" width="13.59765625" style="1" customWidth="1"/>
    <col min="14344" max="14589" width="11.3984375" style="1"/>
    <col min="14590" max="14590" width="7.3984375" style="1" customWidth="1"/>
    <col min="14591" max="14591" width="24" style="1" customWidth="1"/>
    <col min="14592" max="14592" width="25.265625" style="1" customWidth="1"/>
    <col min="14593" max="14596" width="9.3984375" style="1" customWidth="1"/>
    <col min="14597" max="14598" width="11.3984375" style="1"/>
    <col min="14599" max="14599" width="13.59765625" style="1" customWidth="1"/>
    <col min="14600" max="14845" width="11.3984375" style="1"/>
    <col min="14846" max="14846" width="7.3984375" style="1" customWidth="1"/>
    <col min="14847" max="14847" width="24" style="1" customWidth="1"/>
    <col min="14848" max="14848" width="25.265625" style="1" customWidth="1"/>
    <col min="14849" max="14852" width="9.3984375" style="1" customWidth="1"/>
    <col min="14853" max="14854" width="11.3984375" style="1"/>
    <col min="14855" max="14855" width="13.59765625" style="1" customWidth="1"/>
    <col min="14856" max="15101" width="11.3984375" style="1"/>
    <col min="15102" max="15102" width="7.3984375" style="1" customWidth="1"/>
    <col min="15103" max="15103" width="24" style="1" customWidth="1"/>
    <col min="15104" max="15104" width="25.265625" style="1" customWidth="1"/>
    <col min="15105" max="15108" width="9.3984375" style="1" customWidth="1"/>
    <col min="15109" max="15110" width="11.3984375" style="1"/>
    <col min="15111" max="15111" width="13.59765625" style="1" customWidth="1"/>
    <col min="15112" max="15357" width="11.3984375" style="1"/>
    <col min="15358" max="15358" width="7.3984375" style="1" customWidth="1"/>
    <col min="15359" max="15359" width="24" style="1" customWidth="1"/>
    <col min="15360" max="15360" width="25.265625" style="1" customWidth="1"/>
    <col min="15361" max="15364" width="9.3984375" style="1" customWidth="1"/>
    <col min="15365" max="15366" width="11.3984375" style="1"/>
    <col min="15367" max="15367" width="13.59765625" style="1" customWidth="1"/>
    <col min="15368" max="15613" width="11.3984375" style="1"/>
    <col min="15614" max="15614" width="7.3984375" style="1" customWidth="1"/>
    <col min="15615" max="15615" width="24" style="1" customWidth="1"/>
    <col min="15616" max="15616" width="25.265625" style="1" customWidth="1"/>
    <col min="15617" max="15620" width="9.3984375" style="1" customWidth="1"/>
    <col min="15621" max="15622" width="11.3984375" style="1"/>
    <col min="15623" max="15623" width="13.59765625" style="1" customWidth="1"/>
    <col min="15624" max="15869" width="11.3984375" style="1"/>
    <col min="15870" max="15870" width="7.3984375" style="1" customWidth="1"/>
    <col min="15871" max="15871" width="24" style="1" customWidth="1"/>
    <col min="15872" max="15872" width="25.265625" style="1" customWidth="1"/>
    <col min="15873" max="15876" width="9.3984375" style="1" customWidth="1"/>
    <col min="15877" max="15878" width="11.3984375" style="1"/>
    <col min="15879" max="15879" width="13.59765625" style="1" customWidth="1"/>
    <col min="15880" max="16125" width="11.3984375" style="1"/>
    <col min="16126" max="16126" width="7.3984375" style="1" customWidth="1"/>
    <col min="16127" max="16127" width="24" style="1" customWidth="1"/>
    <col min="16128" max="16128" width="25.265625" style="1" customWidth="1"/>
    <col min="16129" max="16132" width="9.3984375" style="1" customWidth="1"/>
    <col min="16133" max="16134" width="11.3984375" style="1"/>
    <col min="16135" max="16135" width="13.59765625" style="1" customWidth="1"/>
    <col min="16136" max="16384" width="11.3984375" style="1"/>
  </cols>
  <sheetData>
    <row r="1" spans="1:8" ht="23.25" x14ac:dyDescent="0.7">
      <c r="B1" s="49" t="str">
        <f>[1]Variablen!A1</f>
        <v>Skatverband Schleswig-Holstein/Hamburg e.V.</v>
      </c>
      <c r="C1" s="50"/>
      <c r="D1" s="50"/>
      <c r="E1" s="50"/>
      <c r="F1" s="50"/>
      <c r="G1" s="50"/>
    </row>
    <row r="2" spans="1:8" ht="23.25" x14ac:dyDescent="0.7">
      <c r="B2" s="49" t="str">
        <f>[1]Variablen!A2</f>
        <v>Nordpokal</v>
      </c>
      <c r="C2" s="50"/>
      <c r="D2" s="50"/>
      <c r="E2" s="50"/>
      <c r="F2" s="50"/>
      <c r="G2" s="50"/>
    </row>
    <row r="3" spans="1:8" x14ac:dyDescent="0.45">
      <c r="B3" s="1" t="s">
        <v>0</v>
      </c>
      <c r="C3" s="3">
        <v>136</v>
      </c>
    </row>
    <row r="4" spans="1:8" x14ac:dyDescent="0.45">
      <c r="A4" s="24" t="s">
        <v>1</v>
      </c>
      <c r="B4" s="24" t="s">
        <v>2</v>
      </c>
      <c r="C4" s="24" t="s">
        <v>214</v>
      </c>
      <c r="D4" s="15" t="s">
        <v>3</v>
      </c>
      <c r="E4" s="15" t="s">
        <v>4</v>
      </c>
      <c r="F4" s="15" t="s">
        <v>5</v>
      </c>
      <c r="G4" s="15" t="s">
        <v>6</v>
      </c>
      <c r="H4" s="4" t="s">
        <v>7</v>
      </c>
    </row>
    <row r="5" spans="1:8" x14ac:dyDescent="0.45">
      <c r="A5" s="29">
        <v>1</v>
      </c>
      <c r="B5" s="30" t="s">
        <v>102</v>
      </c>
      <c r="C5" s="30" t="s">
        <v>9</v>
      </c>
      <c r="D5" s="46">
        <v>1209</v>
      </c>
      <c r="E5" s="46">
        <v>1686</v>
      </c>
      <c r="F5" s="46">
        <v>1344</v>
      </c>
      <c r="G5" s="46">
        <f t="shared" ref="G5:G36" si="0">D5+E5+F5</f>
        <v>4239</v>
      </c>
      <c r="H5" s="5">
        <v>24</v>
      </c>
    </row>
    <row r="6" spans="1:8" x14ac:dyDescent="0.45">
      <c r="A6" s="23">
        <v>2</v>
      </c>
      <c r="B6" s="9" t="s">
        <v>137</v>
      </c>
      <c r="C6" s="9" t="s">
        <v>112</v>
      </c>
      <c r="D6" s="33">
        <v>1196</v>
      </c>
      <c r="E6" s="33">
        <v>1457</v>
      </c>
      <c r="F6" s="33">
        <v>1406</v>
      </c>
      <c r="G6" s="37">
        <f t="shared" si="0"/>
        <v>4059</v>
      </c>
      <c r="H6" s="6">
        <v>22</v>
      </c>
    </row>
    <row r="7" spans="1:8" x14ac:dyDescent="0.45">
      <c r="A7" s="23">
        <v>3</v>
      </c>
      <c r="B7" s="9" t="s">
        <v>110</v>
      </c>
      <c r="C7" s="11" t="s">
        <v>73</v>
      </c>
      <c r="D7" s="37">
        <v>1464</v>
      </c>
      <c r="E7" s="37">
        <v>1046</v>
      </c>
      <c r="F7" s="37">
        <v>1466</v>
      </c>
      <c r="G7" s="37">
        <f t="shared" si="0"/>
        <v>3976</v>
      </c>
      <c r="H7" s="5">
        <v>23</v>
      </c>
    </row>
    <row r="8" spans="1:8" x14ac:dyDescent="0.45">
      <c r="A8" s="23">
        <v>4</v>
      </c>
      <c r="B8" s="9" t="s">
        <v>23</v>
      </c>
      <c r="C8" s="9" t="s">
        <v>24</v>
      </c>
      <c r="D8" s="33">
        <v>1403</v>
      </c>
      <c r="E8" s="33">
        <v>1596</v>
      </c>
      <c r="F8" s="33">
        <v>967</v>
      </c>
      <c r="G8" s="37">
        <f t="shared" si="0"/>
        <v>3966</v>
      </c>
      <c r="H8" s="5">
        <v>22</v>
      </c>
    </row>
    <row r="9" spans="1:8" x14ac:dyDescent="0.45">
      <c r="A9" s="23">
        <v>5</v>
      </c>
      <c r="B9" s="9" t="s">
        <v>125</v>
      </c>
      <c r="C9" s="9" t="s">
        <v>53</v>
      </c>
      <c r="D9" s="33">
        <v>1081</v>
      </c>
      <c r="E9" s="33">
        <v>1805</v>
      </c>
      <c r="F9" s="33">
        <v>1070</v>
      </c>
      <c r="G9" s="37">
        <f t="shared" si="0"/>
        <v>3956</v>
      </c>
      <c r="H9" s="5">
        <v>21</v>
      </c>
    </row>
    <row r="10" spans="1:8" x14ac:dyDescent="0.45">
      <c r="A10" s="23">
        <v>6</v>
      </c>
      <c r="B10" s="9" t="s">
        <v>86</v>
      </c>
      <c r="C10" s="9" t="s">
        <v>21</v>
      </c>
      <c r="D10" s="33">
        <v>1271</v>
      </c>
      <c r="E10" s="33">
        <v>1484</v>
      </c>
      <c r="F10" s="33">
        <v>1114</v>
      </c>
      <c r="G10" s="37">
        <f t="shared" si="0"/>
        <v>3869</v>
      </c>
      <c r="H10" s="5">
        <v>22</v>
      </c>
    </row>
    <row r="11" spans="1:8" x14ac:dyDescent="0.45">
      <c r="A11" s="23">
        <v>7</v>
      </c>
      <c r="B11" s="9" t="s">
        <v>37</v>
      </c>
      <c r="C11" s="9" t="s">
        <v>38</v>
      </c>
      <c r="D11" s="33">
        <v>1194</v>
      </c>
      <c r="E11" s="33">
        <v>1604</v>
      </c>
      <c r="F11" s="33">
        <v>1059</v>
      </c>
      <c r="G11" s="37">
        <f t="shared" si="0"/>
        <v>3857</v>
      </c>
      <c r="H11" s="5">
        <v>0</v>
      </c>
    </row>
    <row r="12" spans="1:8" x14ac:dyDescent="0.45">
      <c r="A12" s="23">
        <v>8</v>
      </c>
      <c r="B12" s="9" t="s">
        <v>62</v>
      </c>
      <c r="C12" s="9" t="s">
        <v>35</v>
      </c>
      <c r="D12" s="33">
        <v>1771</v>
      </c>
      <c r="E12" s="33">
        <v>1206</v>
      </c>
      <c r="F12" s="33">
        <v>878</v>
      </c>
      <c r="G12" s="37">
        <f t="shared" si="0"/>
        <v>3855</v>
      </c>
      <c r="H12" s="5">
        <v>23</v>
      </c>
    </row>
    <row r="13" spans="1:8" x14ac:dyDescent="0.45">
      <c r="A13" s="23">
        <v>9</v>
      </c>
      <c r="B13" s="9" t="s">
        <v>43</v>
      </c>
      <c r="C13" s="9" t="s">
        <v>44</v>
      </c>
      <c r="D13" s="33">
        <v>1124</v>
      </c>
      <c r="E13" s="33">
        <v>1613</v>
      </c>
      <c r="F13" s="33">
        <v>1080</v>
      </c>
      <c r="G13" s="37">
        <f t="shared" si="0"/>
        <v>3817</v>
      </c>
      <c r="H13" s="5">
        <v>21</v>
      </c>
    </row>
    <row r="14" spans="1:8" x14ac:dyDescent="0.45">
      <c r="A14" s="23">
        <v>10</v>
      </c>
      <c r="B14" s="9" t="s">
        <v>133</v>
      </c>
      <c r="C14" s="9" t="s">
        <v>128</v>
      </c>
      <c r="D14" s="33">
        <v>1376</v>
      </c>
      <c r="E14" s="33">
        <v>1717</v>
      </c>
      <c r="F14" s="33">
        <v>722</v>
      </c>
      <c r="G14" s="37">
        <f t="shared" si="0"/>
        <v>3815</v>
      </c>
      <c r="H14" s="5">
        <v>0</v>
      </c>
    </row>
    <row r="15" spans="1:8" x14ac:dyDescent="0.45">
      <c r="A15" s="23">
        <v>11</v>
      </c>
      <c r="B15" s="11" t="s">
        <v>117</v>
      </c>
      <c r="C15" s="11" t="s">
        <v>55</v>
      </c>
      <c r="D15" s="37">
        <v>1172</v>
      </c>
      <c r="E15" s="37">
        <v>958</v>
      </c>
      <c r="F15" s="37">
        <v>1501</v>
      </c>
      <c r="G15" s="37">
        <f t="shared" si="0"/>
        <v>3631</v>
      </c>
      <c r="H15" s="5">
        <v>21</v>
      </c>
    </row>
    <row r="16" spans="1:8" x14ac:dyDescent="0.45">
      <c r="A16" s="23">
        <v>12</v>
      </c>
      <c r="B16" s="28" t="s">
        <v>8</v>
      </c>
      <c r="C16" s="28" t="s">
        <v>9</v>
      </c>
      <c r="D16" s="33">
        <v>1387</v>
      </c>
      <c r="E16" s="33">
        <v>931</v>
      </c>
      <c r="F16" s="33">
        <v>1311</v>
      </c>
      <c r="G16" s="37">
        <f t="shared" si="0"/>
        <v>3629</v>
      </c>
      <c r="H16" s="5">
        <v>22</v>
      </c>
    </row>
    <row r="17" spans="1:8" x14ac:dyDescent="0.45">
      <c r="A17" s="23">
        <v>13</v>
      </c>
      <c r="B17" s="9" t="s">
        <v>40</v>
      </c>
      <c r="C17" s="9" t="s">
        <v>15</v>
      </c>
      <c r="D17" s="33">
        <v>1522</v>
      </c>
      <c r="E17" s="33">
        <v>942</v>
      </c>
      <c r="F17" s="33">
        <v>1123</v>
      </c>
      <c r="G17" s="37">
        <f t="shared" si="0"/>
        <v>3587</v>
      </c>
      <c r="H17" s="5">
        <v>21</v>
      </c>
    </row>
    <row r="18" spans="1:8" x14ac:dyDescent="0.45">
      <c r="A18" s="23">
        <v>15</v>
      </c>
      <c r="B18" s="9" t="s">
        <v>72</v>
      </c>
      <c r="C18" s="9" t="s">
        <v>22</v>
      </c>
      <c r="D18" s="33">
        <v>1181</v>
      </c>
      <c r="E18" s="33">
        <v>1305</v>
      </c>
      <c r="F18" s="33">
        <v>1048</v>
      </c>
      <c r="G18" s="37">
        <f t="shared" si="0"/>
        <v>3534</v>
      </c>
      <c r="H18" s="5">
        <v>21</v>
      </c>
    </row>
    <row r="19" spans="1:8" x14ac:dyDescent="0.45">
      <c r="A19" s="23">
        <v>14</v>
      </c>
      <c r="B19" s="9" t="s">
        <v>68</v>
      </c>
      <c r="C19" s="9" t="s">
        <v>30</v>
      </c>
      <c r="D19" s="33">
        <v>1343</v>
      </c>
      <c r="E19" s="33">
        <v>689</v>
      </c>
      <c r="F19" s="33">
        <v>1502</v>
      </c>
      <c r="G19" s="37">
        <f t="shared" si="0"/>
        <v>3534</v>
      </c>
      <c r="H19" s="5">
        <v>23</v>
      </c>
    </row>
    <row r="20" spans="1:8" x14ac:dyDescent="0.45">
      <c r="A20" s="23">
        <v>16</v>
      </c>
      <c r="B20" s="9" t="s">
        <v>135</v>
      </c>
      <c r="C20" s="9" t="s">
        <v>38</v>
      </c>
      <c r="D20" s="33">
        <v>1228</v>
      </c>
      <c r="E20" s="33">
        <v>1109</v>
      </c>
      <c r="F20" s="33">
        <v>1169</v>
      </c>
      <c r="G20" s="37">
        <f t="shared" si="0"/>
        <v>3506</v>
      </c>
      <c r="H20" s="5">
        <v>23</v>
      </c>
    </row>
    <row r="21" spans="1:8" x14ac:dyDescent="0.45">
      <c r="A21" s="23">
        <v>17</v>
      </c>
      <c r="B21" s="9" t="s">
        <v>96</v>
      </c>
      <c r="C21" s="9" t="s">
        <v>33</v>
      </c>
      <c r="D21" s="33">
        <v>1154</v>
      </c>
      <c r="E21" s="33">
        <v>1655</v>
      </c>
      <c r="F21" s="33">
        <v>674</v>
      </c>
      <c r="G21" s="37">
        <f t="shared" si="0"/>
        <v>3483</v>
      </c>
      <c r="H21" s="5">
        <v>21</v>
      </c>
    </row>
    <row r="22" spans="1:8" x14ac:dyDescent="0.45">
      <c r="A22" s="23">
        <v>18</v>
      </c>
      <c r="B22" s="9" t="s">
        <v>104</v>
      </c>
      <c r="C22" s="9" t="s">
        <v>21</v>
      </c>
      <c r="D22" s="33">
        <v>962</v>
      </c>
      <c r="E22" s="33">
        <v>1141</v>
      </c>
      <c r="F22" s="33">
        <v>1325</v>
      </c>
      <c r="G22" s="37">
        <f t="shared" si="0"/>
        <v>3428</v>
      </c>
      <c r="H22" s="5">
        <v>22</v>
      </c>
    </row>
    <row r="23" spans="1:8" x14ac:dyDescent="0.45">
      <c r="A23" s="23">
        <v>19</v>
      </c>
      <c r="B23" s="9" t="s">
        <v>91</v>
      </c>
      <c r="C23" s="9" t="s">
        <v>92</v>
      </c>
      <c r="D23" s="33">
        <v>1187</v>
      </c>
      <c r="E23" s="33">
        <v>1015</v>
      </c>
      <c r="F23" s="33">
        <v>1222</v>
      </c>
      <c r="G23" s="37">
        <f t="shared" si="0"/>
        <v>3424</v>
      </c>
      <c r="H23" s="5">
        <v>23</v>
      </c>
    </row>
    <row r="24" spans="1:8" x14ac:dyDescent="0.45">
      <c r="A24" s="23">
        <v>20</v>
      </c>
      <c r="B24" s="9" t="s">
        <v>122</v>
      </c>
      <c r="C24" s="9" t="s">
        <v>33</v>
      </c>
      <c r="D24" s="33">
        <v>1175</v>
      </c>
      <c r="E24" s="33">
        <v>734</v>
      </c>
      <c r="F24" s="33">
        <v>1502</v>
      </c>
      <c r="G24" s="37">
        <f t="shared" si="0"/>
        <v>3411</v>
      </c>
      <c r="H24" s="5">
        <v>21</v>
      </c>
    </row>
    <row r="25" spans="1:8" x14ac:dyDescent="0.45">
      <c r="A25" s="23">
        <v>21</v>
      </c>
      <c r="B25" s="9" t="s">
        <v>36</v>
      </c>
      <c r="C25" s="9" t="s">
        <v>35</v>
      </c>
      <c r="D25" s="33">
        <v>969</v>
      </c>
      <c r="E25" s="33">
        <v>1065</v>
      </c>
      <c r="F25" s="33">
        <v>1376</v>
      </c>
      <c r="G25" s="37">
        <f t="shared" si="0"/>
        <v>3410</v>
      </c>
      <c r="H25" s="4"/>
    </row>
    <row r="26" spans="1:8" x14ac:dyDescent="0.45">
      <c r="A26" s="23">
        <v>22</v>
      </c>
      <c r="B26" s="9" t="s">
        <v>131</v>
      </c>
      <c r="C26" s="9" t="s">
        <v>132</v>
      </c>
      <c r="D26" s="33">
        <v>1792</v>
      </c>
      <c r="E26" s="33">
        <v>797</v>
      </c>
      <c r="F26" s="33">
        <v>816</v>
      </c>
      <c r="G26" s="37">
        <f t="shared" si="0"/>
        <v>3405</v>
      </c>
      <c r="H26" s="5">
        <v>23</v>
      </c>
    </row>
    <row r="27" spans="1:8" x14ac:dyDescent="0.45">
      <c r="A27" s="23">
        <v>23</v>
      </c>
      <c r="B27" s="9" t="s">
        <v>144</v>
      </c>
      <c r="C27" s="9" t="s">
        <v>145</v>
      </c>
      <c r="D27" s="33">
        <v>1069</v>
      </c>
      <c r="E27" s="33">
        <v>958</v>
      </c>
      <c r="F27" s="33">
        <v>1376</v>
      </c>
      <c r="G27" s="37">
        <f t="shared" si="0"/>
        <v>3403</v>
      </c>
      <c r="H27" s="4">
        <v>21</v>
      </c>
    </row>
    <row r="28" spans="1:8" x14ac:dyDescent="0.45">
      <c r="A28" s="23">
        <v>24</v>
      </c>
      <c r="B28" s="9" t="s">
        <v>70</v>
      </c>
      <c r="C28" s="9" t="s">
        <v>71</v>
      </c>
      <c r="D28" s="33">
        <v>1149</v>
      </c>
      <c r="E28" s="33">
        <v>1381</v>
      </c>
      <c r="F28" s="33">
        <v>859</v>
      </c>
      <c r="G28" s="37">
        <f t="shared" si="0"/>
        <v>3389</v>
      </c>
      <c r="H28" s="5">
        <v>23</v>
      </c>
    </row>
    <row r="29" spans="1:8" x14ac:dyDescent="0.45">
      <c r="A29" s="23">
        <v>25</v>
      </c>
      <c r="B29" s="9" t="s">
        <v>51</v>
      </c>
      <c r="C29" s="9" t="s">
        <v>52</v>
      </c>
      <c r="D29" s="33">
        <v>784</v>
      </c>
      <c r="E29" s="33">
        <v>1271</v>
      </c>
      <c r="F29" s="33">
        <v>1304</v>
      </c>
      <c r="G29" s="37">
        <f t="shared" si="0"/>
        <v>3359</v>
      </c>
      <c r="H29" s="5">
        <v>22</v>
      </c>
    </row>
    <row r="30" spans="1:8" x14ac:dyDescent="0.45">
      <c r="A30" s="23">
        <v>26</v>
      </c>
      <c r="B30" s="9" t="s">
        <v>148</v>
      </c>
      <c r="C30" s="9" t="s">
        <v>73</v>
      </c>
      <c r="D30" s="33">
        <v>1401</v>
      </c>
      <c r="E30" s="33">
        <v>1315</v>
      </c>
      <c r="F30" s="33">
        <v>635</v>
      </c>
      <c r="G30" s="37">
        <f t="shared" si="0"/>
        <v>3351</v>
      </c>
      <c r="H30" s="6">
        <v>24</v>
      </c>
    </row>
    <row r="31" spans="1:8" x14ac:dyDescent="0.45">
      <c r="A31" s="23">
        <v>27</v>
      </c>
      <c r="B31" s="11" t="s">
        <v>98</v>
      </c>
      <c r="C31" s="11" t="s">
        <v>21</v>
      </c>
      <c r="D31" s="37">
        <v>1017</v>
      </c>
      <c r="E31" s="37">
        <v>886</v>
      </c>
      <c r="F31" s="37">
        <v>1435</v>
      </c>
      <c r="G31" s="37">
        <f t="shared" si="0"/>
        <v>3338</v>
      </c>
      <c r="H31" s="5">
        <v>22</v>
      </c>
    </row>
    <row r="32" spans="1:8" x14ac:dyDescent="0.45">
      <c r="A32" s="23">
        <v>28</v>
      </c>
      <c r="B32" s="9" t="s">
        <v>149</v>
      </c>
      <c r="C32" s="9" t="s">
        <v>30</v>
      </c>
      <c r="D32" s="33">
        <v>816</v>
      </c>
      <c r="E32" s="33">
        <v>1153</v>
      </c>
      <c r="F32" s="33">
        <v>1338</v>
      </c>
      <c r="G32" s="37">
        <f t="shared" si="0"/>
        <v>3307</v>
      </c>
      <c r="H32" s="5">
        <v>21</v>
      </c>
    </row>
    <row r="33" spans="1:8" x14ac:dyDescent="0.45">
      <c r="A33" s="23">
        <v>29</v>
      </c>
      <c r="B33" s="9" t="s">
        <v>103</v>
      </c>
      <c r="C33" s="9" t="s">
        <v>22</v>
      </c>
      <c r="D33" s="33">
        <v>1294</v>
      </c>
      <c r="E33" s="33">
        <v>900</v>
      </c>
      <c r="F33" s="33">
        <v>1108</v>
      </c>
      <c r="G33" s="37">
        <f t="shared" si="0"/>
        <v>3302</v>
      </c>
      <c r="H33" s="5">
        <v>21</v>
      </c>
    </row>
    <row r="34" spans="1:8" x14ac:dyDescent="0.45">
      <c r="A34" s="23">
        <v>30</v>
      </c>
      <c r="B34" s="9" t="s">
        <v>61</v>
      </c>
      <c r="C34" s="9" t="s">
        <v>16</v>
      </c>
      <c r="D34" s="33">
        <v>1432</v>
      </c>
      <c r="E34" s="33">
        <v>1213</v>
      </c>
      <c r="F34" s="33">
        <v>650</v>
      </c>
      <c r="G34" s="37">
        <f t="shared" si="0"/>
        <v>3295</v>
      </c>
      <c r="H34" s="5">
        <v>21</v>
      </c>
    </row>
    <row r="35" spans="1:8" x14ac:dyDescent="0.45">
      <c r="A35" s="23">
        <v>31</v>
      </c>
      <c r="B35" s="9" t="s">
        <v>150</v>
      </c>
      <c r="C35" s="9" t="s">
        <v>53</v>
      </c>
      <c r="D35" s="33">
        <v>1491</v>
      </c>
      <c r="E35" s="33">
        <v>1079</v>
      </c>
      <c r="F35" s="33">
        <v>690</v>
      </c>
      <c r="G35" s="37">
        <f t="shared" si="0"/>
        <v>3260</v>
      </c>
      <c r="H35" s="5">
        <v>22</v>
      </c>
    </row>
    <row r="36" spans="1:8" x14ac:dyDescent="0.45">
      <c r="A36" s="23">
        <v>32</v>
      </c>
      <c r="B36" s="9" t="s">
        <v>83</v>
      </c>
      <c r="C36" s="9" t="s">
        <v>9</v>
      </c>
      <c r="D36" s="33">
        <v>726</v>
      </c>
      <c r="E36" s="33">
        <v>1431</v>
      </c>
      <c r="F36" s="33">
        <v>1093</v>
      </c>
      <c r="G36" s="37">
        <f t="shared" si="0"/>
        <v>3250</v>
      </c>
      <c r="H36" s="5">
        <v>23</v>
      </c>
    </row>
    <row r="37" spans="1:8" x14ac:dyDescent="0.45">
      <c r="A37" s="23">
        <v>33</v>
      </c>
      <c r="B37" s="9" t="s">
        <v>151</v>
      </c>
      <c r="C37" s="9" t="s">
        <v>152</v>
      </c>
      <c r="D37" s="33">
        <v>1113</v>
      </c>
      <c r="E37" s="33">
        <v>1109</v>
      </c>
      <c r="F37" s="33">
        <v>1007</v>
      </c>
      <c r="G37" s="37">
        <f t="shared" ref="G37:G68" si="1">D37+E37+F37</f>
        <v>3229</v>
      </c>
      <c r="H37" s="5">
        <v>22</v>
      </c>
    </row>
    <row r="38" spans="1:8" x14ac:dyDescent="0.45">
      <c r="A38" s="23">
        <v>34</v>
      </c>
      <c r="B38" s="9" t="s">
        <v>153</v>
      </c>
      <c r="C38" s="9" t="s">
        <v>115</v>
      </c>
      <c r="D38" s="33">
        <v>715</v>
      </c>
      <c r="E38" s="33">
        <v>1115</v>
      </c>
      <c r="F38" s="33">
        <v>1394</v>
      </c>
      <c r="G38" s="37">
        <f t="shared" si="1"/>
        <v>3224</v>
      </c>
      <c r="H38" s="5">
        <v>24</v>
      </c>
    </row>
    <row r="39" spans="1:8" x14ac:dyDescent="0.45">
      <c r="A39" s="23">
        <v>35</v>
      </c>
      <c r="B39" s="9" t="s">
        <v>27</v>
      </c>
      <c r="C39" s="9" t="s">
        <v>28</v>
      </c>
      <c r="D39" s="33">
        <v>858</v>
      </c>
      <c r="E39" s="33">
        <v>1299</v>
      </c>
      <c r="F39" s="33">
        <v>1032</v>
      </c>
      <c r="G39" s="37">
        <f t="shared" si="1"/>
        <v>3189</v>
      </c>
      <c r="H39" s="5">
        <v>23</v>
      </c>
    </row>
    <row r="40" spans="1:8" x14ac:dyDescent="0.45">
      <c r="A40" s="23">
        <v>36</v>
      </c>
      <c r="B40" s="9" t="s">
        <v>154</v>
      </c>
      <c r="C40" s="9" t="s">
        <v>155</v>
      </c>
      <c r="D40" s="33">
        <v>1318</v>
      </c>
      <c r="E40" s="33">
        <v>945</v>
      </c>
      <c r="F40" s="33">
        <v>888</v>
      </c>
      <c r="G40" s="37">
        <f t="shared" si="1"/>
        <v>3151</v>
      </c>
      <c r="H40" s="5">
        <v>21</v>
      </c>
    </row>
    <row r="41" spans="1:8" x14ac:dyDescent="0.45">
      <c r="A41" s="23">
        <v>37</v>
      </c>
      <c r="B41" s="9" t="s">
        <v>204</v>
      </c>
      <c r="C41" s="9" t="s">
        <v>205</v>
      </c>
      <c r="D41" s="33">
        <v>1086</v>
      </c>
      <c r="E41" s="33">
        <v>976</v>
      </c>
      <c r="F41" s="33">
        <v>1081</v>
      </c>
      <c r="G41" s="37">
        <f t="shared" si="1"/>
        <v>3143</v>
      </c>
      <c r="H41" s="5">
        <v>23</v>
      </c>
    </row>
    <row r="42" spans="1:8" x14ac:dyDescent="0.45">
      <c r="A42" s="23">
        <v>38</v>
      </c>
      <c r="B42" s="9" t="s">
        <v>76</v>
      </c>
      <c r="C42" s="9" t="s">
        <v>24</v>
      </c>
      <c r="D42" s="33">
        <v>870</v>
      </c>
      <c r="E42" s="33">
        <v>890</v>
      </c>
      <c r="F42" s="33">
        <v>1366</v>
      </c>
      <c r="G42" s="37">
        <f t="shared" si="1"/>
        <v>3126</v>
      </c>
      <c r="H42" s="5">
        <v>23</v>
      </c>
    </row>
    <row r="43" spans="1:8" x14ac:dyDescent="0.45">
      <c r="A43" s="23">
        <v>39</v>
      </c>
      <c r="B43" s="9" t="s">
        <v>156</v>
      </c>
      <c r="C43" s="9" t="s">
        <v>157</v>
      </c>
      <c r="D43" s="33">
        <v>1090</v>
      </c>
      <c r="E43" s="33">
        <v>1349</v>
      </c>
      <c r="F43" s="33">
        <v>687</v>
      </c>
      <c r="G43" s="37">
        <f t="shared" si="1"/>
        <v>3126</v>
      </c>
      <c r="H43" s="5">
        <v>21</v>
      </c>
    </row>
    <row r="44" spans="1:8" x14ac:dyDescent="0.45">
      <c r="A44" s="23">
        <v>40</v>
      </c>
      <c r="B44" s="9" t="s">
        <v>18</v>
      </c>
      <c r="C44" s="9" t="s">
        <v>19</v>
      </c>
      <c r="D44" s="33">
        <v>1186</v>
      </c>
      <c r="E44" s="33">
        <v>902</v>
      </c>
      <c r="F44" s="33">
        <v>1032</v>
      </c>
      <c r="G44" s="37">
        <f t="shared" si="1"/>
        <v>3120</v>
      </c>
      <c r="H44" s="5">
        <v>22</v>
      </c>
    </row>
    <row r="45" spans="1:8" x14ac:dyDescent="0.45">
      <c r="A45" s="23">
        <v>41</v>
      </c>
      <c r="B45" s="9" t="s">
        <v>17</v>
      </c>
      <c r="C45" s="9" t="s">
        <v>16</v>
      </c>
      <c r="D45" s="33">
        <v>619</v>
      </c>
      <c r="E45" s="33">
        <v>1117</v>
      </c>
      <c r="F45" s="33">
        <v>1363</v>
      </c>
      <c r="G45" s="37">
        <f t="shared" si="1"/>
        <v>3099</v>
      </c>
      <c r="H45" s="14"/>
    </row>
    <row r="46" spans="1:8" x14ac:dyDescent="0.45">
      <c r="A46" s="23">
        <v>42</v>
      </c>
      <c r="B46" s="9" t="s">
        <v>113</v>
      </c>
      <c r="C46" s="9" t="s">
        <v>16</v>
      </c>
      <c r="D46" s="33">
        <v>793</v>
      </c>
      <c r="E46" s="33">
        <v>1471</v>
      </c>
      <c r="F46" s="33">
        <v>798</v>
      </c>
      <c r="G46" s="37">
        <f t="shared" si="1"/>
        <v>3062</v>
      </c>
      <c r="H46" s="5">
        <v>22</v>
      </c>
    </row>
    <row r="47" spans="1:8" x14ac:dyDescent="0.45">
      <c r="A47" s="23">
        <v>43</v>
      </c>
      <c r="B47" s="9" t="s">
        <v>20</v>
      </c>
      <c r="C47" s="9" t="s">
        <v>21</v>
      </c>
      <c r="D47" s="33">
        <v>1278</v>
      </c>
      <c r="E47" s="33">
        <v>334</v>
      </c>
      <c r="F47" s="33">
        <v>1447</v>
      </c>
      <c r="G47" s="37">
        <f t="shared" si="1"/>
        <v>3059</v>
      </c>
      <c r="H47" s="5">
        <v>23</v>
      </c>
    </row>
    <row r="48" spans="1:8" x14ac:dyDescent="0.45">
      <c r="A48" s="23">
        <v>44</v>
      </c>
      <c r="B48" s="9" t="s">
        <v>101</v>
      </c>
      <c r="C48" s="9" t="s">
        <v>38</v>
      </c>
      <c r="D48" s="33">
        <v>933</v>
      </c>
      <c r="E48" s="33">
        <v>1247</v>
      </c>
      <c r="F48" s="33">
        <v>877</v>
      </c>
      <c r="G48" s="37">
        <f t="shared" si="1"/>
        <v>3057</v>
      </c>
      <c r="H48" s="5">
        <v>24</v>
      </c>
    </row>
    <row r="49" spans="1:8" x14ac:dyDescent="0.45">
      <c r="A49" s="23">
        <v>45</v>
      </c>
      <c r="B49" s="9" t="s">
        <v>158</v>
      </c>
      <c r="C49" s="9" t="s">
        <v>159</v>
      </c>
      <c r="D49" s="33">
        <v>1167</v>
      </c>
      <c r="E49" s="33">
        <v>1082</v>
      </c>
      <c r="F49" s="33">
        <v>791</v>
      </c>
      <c r="G49" s="37">
        <f t="shared" si="1"/>
        <v>3040</v>
      </c>
      <c r="H49" s="5">
        <v>24</v>
      </c>
    </row>
    <row r="50" spans="1:8" x14ac:dyDescent="0.45">
      <c r="A50" s="23">
        <v>46</v>
      </c>
      <c r="B50" s="9" t="s">
        <v>10</v>
      </c>
      <c r="C50" s="9" t="s">
        <v>11</v>
      </c>
      <c r="D50" s="33">
        <v>1223</v>
      </c>
      <c r="E50" s="33">
        <v>566</v>
      </c>
      <c r="F50" s="33">
        <v>1211</v>
      </c>
      <c r="G50" s="37">
        <f t="shared" si="1"/>
        <v>3000</v>
      </c>
      <c r="H50" s="5">
        <v>23</v>
      </c>
    </row>
    <row r="51" spans="1:8" x14ac:dyDescent="0.45">
      <c r="A51" s="23">
        <v>47</v>
      </c>
      <c r="B51" s="9" t="s">
        <v>160</v>
      </c>
      <c r="C51" s="9" t="s">
        <v>115</v>
      </c>
      <c r="D51" s="33">
        <v>1488</v>
      </c>
      <c r="E51" s="33">
        <v>705</v>
      </c>
      <c r="F51" s="33">
        <v>771</v>
      </c>
      <c r="G51" s="37">
        <f t="shared" si="1"/>
        <v>2964</v>
      </c>
      <c r="H51" s="5">
        <v>24</v>
      </c>
    </row>
    <row r="52" spans="1:8" x14ac:dyDescent="0.45">
      <c r="A52" s="23">
        <v>49</v>
      </c>
      <c r="B52" s="9" t="s">
        <v>161</v>
      </c>
      <c r="C52" s="9" t="s">
        <v>162</v>
      </c>
      <c r="D52" s="33">
        <v>1040</v>
      </c>
      <c r="E52" s="33">
        <v>1144</v>
      </c>
      <c r="F52" s="33">
        <v>768</v>
      </c>
      <c r="G52" s="37">
        <f t="shared" si="1"/>
        <v>2952</v>
      </c>
      <c r="H52" s="5">
        <v>0</v>
      </c>
    </row>
    <row r="53" spans="1:8" x14ac:dyDescent="0.45">
      <c r="A53" s="23">
        <v>48</v>
      </c>
      <c r="B53" s="11" t="s">
        <v>107</v>
      </c>
      <c r="C53" s="11" t="s">
        <v>108</v>
      </c>
      <c r="D53" s="37">
        <v>1040</v>
      </c>
      <c r="E53" s="37">
        <v>1144</v>
      </c>
      <c r="F53" s="37">
        <v>768</v>
      </c>
      <c r="G53" s="37">
        <f t="shared" si="1"/>
        <v>2952</v>
      </c>
      <c r="H53" s="5">
        <v>21</v>
      </c>
    </row>
    <row r="54" spans="1:8" x14ac:dyDescent="0.45">
      <c r="A54" s="23">
        <v>50</v>
      </c>
      <c r="B54" s="9" t="s">
        <v>65</v>
      </c>
      <c r="C54" s="9" t="s">
        <v>66</v>
      </c>
      <c r="D54" s="33">
        <v>668</v>
      </c>
      <c r="E54" s="33">
        <v>1446</v>
      </c>
      <c r="F54" s="33">
        <v>827</v>
      </c>
      <c r="G54" s="37">
        <f t="shared" si="1"/>
        <v>2941</v>
      </c>
      <c r="H54" s="5">
        <v>22</v>
      </c>
    </row>
    <row r="55" spans="1:8" x14ac:dyDescent="0.45">
      <c r="A55" s="23">
        <v>51</v>
      </c>
      <c r="B55" s="9" t="s">
        <v>206</v>
      </c>
      <c r="C55" s="9" t="s">
        <v>71</v>
      </c>
      <c r="D55" s="33">
        <v>707</v>
      </c>
      <c r="E55" s="33">
        <v>1270</v>
      </c>
      <c r="F55" s="33">
        <v>953</v>
      </c>
      <c r="G55" s="37">
        <f t="shared" si="1"/>
        <v>2930</v>
      </c>
      <c r="H55" s="5">
        <v>21</v>
      </c>
    </row>
    <row r="56" spans="1:8" x14ac:dyDescent="0.45">
      <c r="A56" s="23">
        <v>52</v>
      </c>
      <c r="B56" s="9" t="s">
        <v>165</v>
      </c>
      <c r="C56" s="9" t="s">
        <v>67</v>
      </c>
      <c r="D56" s="33">
        <v>1142</v>
      </c>
      <c r="E56" s="33">
        <v>987</v>
      </c>
      <c r="F56" s="33">
        <v>791</v>
      </c>
      <c r="G56" s="37">
        <f t="shared" si="1"/>
        <v>2920</v>
      </c>
      <c r="H56" s="5">
        <v>23</v>
      </c>
    </row>
    <row r="57" spans="1:8" x14ac:dyDescent="0.45">
      <c r="A57" s="23">
        <v>53</v>
      </c>
      <c r="B57" s="9" t="s">
        <v>116</v>
      </c>
      <c r="C57" s="9" t="s">
        <v>35</v>
      </c>
      <c r="D57" s="33">
        <v>1156</v>
      </c>
      <c r="E57" s="33">
        <v>1172</v>
      </c>
      <c r="F57" s="33">
        <v>587</v>
      </c>
      <c r="G57" s="37">
        <f t="shared" si="1"/>
        <v>2915</v>
      </c>
      <c r="H57" s="5">
        <v>21</v>
      </c>
    </row>
    <row r="58" spans="1:8" x14ac:dyDescent="0.45">
      <c r="A58" s="23">
        <v>54</v>
      </c>
      <c r="B58" s="9" t="s">
        <v>121</v>
      </c>
      <c r="C58" s="9" t="s">
        <v>53</v>
      </c>
      <c r="D58" s="33">
        <v>1017</v>
      </c>
      <c r="E58" s="33">
        <v>846</v>
      </c>
      <c r="F58" s="33">
        <v>1048</v>
      </c>
      <c r="G58" s="37">
        <f t="shared" si="1"/>
        <v>2911</v>
      </c>
      <c r="H58" s="5">
        <v>22</v>
      </c>
    </row>
    <row r="59" spans="1:8" x14ac:dyDescent="0.45">
      <c r="A59" s="23">
        <v>55</v>
      </c>
      <c r="B59" s="9" t="s">
        <v>166</v>
      </c>
      <c r="C59" s="9" t="s">
        <v>145</v>
      </c>
      <c r="D59" s="33">
        <v>1010</v>
      </c>
      <c r="E59" s="33">
        <v>1571</v>
      </c>
      <c r="F59" s="33">
        <v>312</v>
      </c>
      <c r="G59" s="37">
        <f t="shared" si="1"/>
        <v>2893</v>
      </c>
      <c r="H59" s="5">
        <v>21</v>
      </c>
    </row>
    <row r="60" spans="1:8" x14ac:dyDescent="0.45">
      <c r="A60" s="23">
        <v>56</v>
      </c>
      <c r="B60" s="9" t="s">
        <v>56</v>
      </c>
      <c r="C60" s="9" t="s">
        <v>57</v>
      </c>
      <c r="D60" s="33">
        <v>841</v>
      </c>
      <c r="E60" s="33">
        <v>1298</v>
      </c>
      <c r="F60" s="33">
        <v>693</v>
      </c>
      <c r="G60" s="37">
        <f t="shared" si="1"/>
        <v>2832</v>
      </c>
      <c r="H60" s="5">
        <v>21</v>
      </c>
    </row>
    <row r="61" spans="1:8" x14ac:dyDescent="0.45">
      <c r="A61" s="23">
        <v>57</v>
      </c>
      <c r="B61" s="9" t="s">
        <v>69</v>
      </c>
      <c r="C61" s="9" t="s">
        <v>59</v>
      </c>
      <c r="D61" s="33">
        <v>1499</v>
      </c>
      <c r="E61" s="33">
        <v>906</v>
      </c>
      <c r="F61" s="33">
        <v>422</v>
      </c>
      <c r="G61" s="37">
        <f t="shared" si="1"/>
        <v>2827</v>
      </c>
      <c r="H61" s="5">
        <v>23</v>
      </c>
    </row>
    <row r="62" spans="1:8" x14ac:dyDescent="0.45">
      <c r="A62" s="23">
        <v>58</v>
      </c>
      <c r="B62" s="9" t="s">
        <v>95</v>
      </c>
      <c r="C62" s="9" t="s">
        <v>67</v>
      </c>
      <c r="D62" s="33">
        <v>716</v>
      </c>
      <c r="E62" s="33">
        <v>1341</v>
      </c>
      <c r="F62" s="33">
        <v>757</v>
      </c>
      <c r="G62" s="37">
        <f t="shared" si="1"/>
        <v>2814</v>
      </c>
      <c r="H62" s="5">
        <v>21</v>
      </c>
    </row>
    <row r="63" spans="1:8" x14ac:dyDescent="0.45">
      <c r="A63" s="23">
        <v>59</v>
      </c>
      <c r="B63" s="11" t="s">
        <v>87</v>
      </c>
      <c r="C63" s="11" t="s">
        <v>88</v>
      </c>
      <c r="D63" s="37">
        <v>970</v>
      </c>
      <c r="E63" s="37">
        <v>718</v>
      </c>
      <c r="F63" s="37">
        <v>1103</v>
      </c>
      <c r="G63" s="37">
        <f t="shared" si="1"/>
        <v>2791</v>
      </c>
      <c r="H63" s="5">
        <v>24</v>
      </c>
    </row>
    <row r="64" spans="1:8" x14ac:dyDescent="0.45">
      <c r="A64" s="23">
        <v>60</v>
      </c>
      <c r="B64" s="9" t="s">
        <v>106</v>
      </c>
      <c r="C64" s="9" t="s">
        <v>73</v>
      </c>
      <c r="D64" s="33">
        <v>954</v>
      </c>
      <c r="E64" s="33">
        <v>1164</v>
      </c>
      <c r="F64" s="33">
        <v>669</v>
      </c>
      <c r="G64" s="37">
        <f t="shared" si="1"/>
        <v>2787</v>
      </c>
      <c r="H64" s="5">
        <v>23</v>
      </c>
    </row>
    <row r="65" spans="1:8" x14ac:dyDescent="0.45">
      <c r="A65" s="23">
        <v>61</v>
      </c>
      <c r="B65" s="9" t="s">
        <v>29</v>
      </c>
      <c r="C65" s="9" t="s">
        <v>22</v>
      </c>
      <c r="D65" s="33">
        <v>705</v>
      </c>
      <c r="E65" s="33">
        <v>1025</v>
      </c>
      <c r="F65" s="33">
        <v>1056</v>
      </c>
      <c r="G65" s="37">
        <f t="shared" si="1"/>
        <v>2786</v>
      </c>
      <c r="H65" s="5">
        <v>23</v>
      </c>
    </row>
    <row r="66" spans="1:8" x14ac:dyDescent="0.45">
      <c r="A66" s="23">
        <v>62</v>
      </c>
      <c r="B66" s="9" t="s">
        <v>127</v>
      </c>
      <c r="C66" s="9" t="s">
        <v>19</v>
      </c>
      <c r="D66" s="33">
        <v>899</v>
      </c>
      <c r="E66" s="33">
        <v>1208</v>
      </c>
      <c r="F66" s="33">
        <v>679</v>
      </c>
      <c r="G66" s="37">
        <f t="shared" si="1"/>
        <v>2786</v>
      </c>
      <c r="H66" s="5">
        <v>23</v>
      </c>
    </row>
    <row r="67" spans="1:8" x14ac:dyDescent="0.45">
      <c r="A67" s="23">
        <v>63</v>
      </c>
      <c r="B67" s="9" t="s">
        <v>93</v>
      </c>
      <c r="C67" s="9" t="s">
        <v>94</v>
      </c>
      <c r="D67" s="33">
        <v>569</v>
      </c>
      <c r="E67" s="33">
        <v>1082</v>
      </c>
      <c r="F67" s="33">
        <v>1121</v>
      </c>
      <c r="G67" s="37">
        <f t="shared" si="1"/>
        <v>2772</v>
      </c>
      <c r="H67" s="5">
        <v>24</v>
      </c>
    </row>
    <row r="68" spans="1:8" x14ac:dyDescent="0.45">
      <c r="A68" s="23">
        <v>64</v>
      </c>
      <c r="B68" s="9" t="s">
        <v>74</v>
      </c>
      <c r="C68" s="9" t="s">
        <v>16</v>
      </c>
      <c r="D68" s="33">
        <v>984</v>
      </c>
      <c r="E68" s="33">
        <v>637</v>
      </c>
      <c r="F68" s="33">
        <v>1138</v>
      </c>
      <c r="G68" s="37">
        <f t="shared" si="1"/>
        <v>2759</v>
      </c>
      <c r="H68" s="5">
        <v>22</v>
      </c>
    </row>
    <row r="69" spans="1:8" x14ac:dyDescent="0.45">
      <c r="A69" s="23">
        <v>65</v>
      </c>
      <c r="B69" s="9" t="s">
        <v>63</v>
      </c>
      <c r="C69" s="9" t="s">
        <v>64</v>
      </c>
      <c r="D69" s="33">
        <v>720</v>
      </c>
      <c r="E69" s="33">
        <v>1038</v>
      </c>
      <c r="F69" s="33">
        <v>1000</v>
      </c>
      <c r="G69" s="37">
        <f t="shared" ref="G69:G100" si="2">D69+E69+F69</f>
        <v>2758</v>
      </c>
      <c r="H69" s="5">
        <v>21</v>
      </c>
    </row>
    <row r="70" spans="1:8" x14ac:dyDescent="0.45">
      <c r="A70" s="23">
        <v>66</v>
      </c>
      <c r="B70" s="9" t="s">
        <v>120</v>
      </c>
      <c r="C70" s="9" t="s">
        <v>11</v>
      </c>
      <c r="D70" s="33">
        <v>989</v>
      </c>
      <c r="E70" s="33">
        <v>828</v>
      </c>
      <c r="F70" s="33">
        <v>934</v>
      </c>
      <c r="G70" s="37">
        <f t="shared" si="2"/>
        <v>2751</v>
      </c>
      <c r="H70" s="5">
        <v>23</v>
      </c>
    </row>
    <row r="71" spans="1:8" x14ac:dyDescent="0.45">
      <c r="A71" s="23">
        <v>67</v>
      </c>
      <c r="B71" s="9" t="s">
        <v>167</v>
      </c>
      <c r="C71" s="9" t="s">
        <v>168</v>
      </c>
      <c r="D71" s="33">
        <v>1060</v>
      </c>
      <c r="E71" s="33">
        <v>580</v>
      </c>
      <c r="F71" s="33">
        <v>1110</v>
      </c>
      <c r="G71" s="37">
        <f t="shared" si="2"/>
        <v>2750</v>
      </c>
      <c r="H71" s="5">
        <v>24</v>
      </c>
    </row>
    <row r="72" spans="1:8" x14ac:dyDescent="0.45">
      <c r="A72" s="23">
        <v>68</v>
      </c>
      <c r="B72" s="9" t="s">
        <v>100</v>
      </c>
      <c r="C72" s="9" t="s">
        <v>64</v>
      </c>
      <c r="D72" s="33">
        <v>850</v>
      </c>
      <c r="E72" s="33">
        <v>739</v>
      </c>
      <c r="F72" s="33">
        <v>1158</v>
      </c>
      <c r="G72" s="37">
        <f t="shared" si="2"/>
        <v>2747</v>
      </c>
      <c r="H72" s="5">
        <v>21</v>
      </c>
    </row>
    <row r="73" spans="1:8" x14ac:dyDescent="0.45">
      <c r="A73" s="23">
        <v>69</v>
      </c>
      <c r="B73" s="9" t="s">
        <v>169</v>
      </c>
      <c r="C73" s="9" t="s">
        <v>16</v>
      </c>
      <c r="D73" s="33">
        <v>292</v>
      </c>
      <c r="E73" s="33">
        <v>1201</v>
      </c>
      <c r="F73" s="33">
        <v>1186</v>
      </c>
      <c r="G73" s="37">
        <f t="shared" si="2"/>
        <v>2679</v>
      </c>
      <c r="H73" s="5">
        <v>21</v>
      </c>
    </row>
    <row r="74" spans="1:8" x14ac:dyDescent="0.45">
      <c r="A74" s="23">
        <v>70</v>
      </c>
      <c r="B74" s="9" t="s">
        <v>129</v>
      </c>
      <c r="C74" s="9" t="s">
        <v>130</v>
      </c>
      <c r="D74" s="33">
        <v>1088</v>
      </c>
      <c r="E74" s="33">
        <v>1030</v>
      </c>
      <c r="F74" s="33">
        <v>548</v>
      </c>
      <c r="G74" s="37">
        <f t="shared" si="2"/>
        <v>2666</v>
      </c>
      <c r="H74" s="5">
        <v>23</v>
      </c>
    </row>
    <row r="75" spans="1:8" x14ac:dyDescent="0.45">
      <c r="A75" s="23">
        <v>71</v>
      </c>
      <c r="B75" s="9" t="s">
        <v>170</v>
      </c>
      <c r="C75" s="9" t="s">
        <v>85</v>
      </c>
      <c r="D75" s="33">
        <v>706</v>
      </c>
      <c r="E75" s="33">
        <v>676</v>
      </c>
      <c r="F75" s="33">
        <v>1272</v>
      </c>
      <c r="G75" s="37">
        <f t="shared" si="2"/>
        <v>2654</v>
      </c>
      <c r="H75" s="5">
        <v>23</v>
      </c>
    </row>
    <row r="76" spans="1:8" x14ac:dyDescent="0.45">
      <c r="A76" s="23">
        <v>72</v>
      </c>
      <c r="B76" s="9" t="s">
        <v>171</v>
      </c>
      <c r="C76" s="9" t="s">
        <v>172</v>
      </c>
      <c r="D76" s="33">
        <v>314</v>
      </c>
      <c r="E76" s="33">
        <v>969</v>
      </c>
      <c r="F76" s="33">
        <v>1357</v>
      </c>
      <c r="G76" s="37">
        <f t="shared" si="2"/>
        <v>2640</v>
      </c>
      <c r="H76" s="5">
        <v>22</v>
      </c>
    </row>
    <row r="77" spans="1:8" x14ac:dyDescent="0.45">
      <c r="A77" s="23">
        <v>73</v>
      </c>
      <c r="B77" s="9" t="s">
        <v>207</v>
      </c>
      <c r="C77" s="9" t="s">
        <v>19</v>
      </c>
      <c r="D77" s="33">
        <v>826</v>
      </c>
      <c r="E77" s="33">
        <v>712</v>
      </c>
      <c r="F77" s="33">
        <v>1092</v>
      </c>
      <c r="G77" s="37">
        <f t="shared" si="2"/>
        <v>2630</v>
      </c>
      <c r="H77" s="5">
        <v>23</v>
      </c>
    </row>
    <row r="78" spans="1:8" x14ac:dyDescent="0.45">
      <c r="A78" s="23">
        <v>74</v>
      </c>
      <c r="B78" s="9" t="s">
        <v>60</v>
      </c>
      <c r="C78" s="9" t="s">
        <v>16</v>
      </c>
      <c r="D78" s="33">
        <v>747</v>
      </c>
      <c r="E78" s="33">
        <v>1118</v>
      </c>
      <c r="F78" s="33">
        <v>744</v>
      </c>
      <c r="G78" s="37">
        <f t="shared" si="2"/>
        <v>2609</v>
      </c>
      <c r="H78" s="5">
        <v>22</v>
      </c>
    </row>
    <row r="79" spans="1:8" x14ac:dyDescent="0.45">
      <c r="A79" s="23">
        <v>75</v>
      </c>
      <c r="B79" s="9" t="s">
        <v>90</v>
      </c>
      <c r="C79" s="9" t="s">
        <v>39</v>
      </c>
      <c r="D79" s="33">
        <v>397</v>
      </c>
      <c r="E79" s="33">
        <v>1073</v>
      </c>
      <c r="F79" s="33">
        <v>1120</v>
      </c>
      <c r="G79" s="37">
        <f t="shared" si="2"/>
        <v>2590</v>
      </c>
      <c r="H79" s="5">
        <v>21</v>
      </c>
    </row>
    <row r="80" spans="1:8" x14ac:dyDescent="0.45">
      <c r="A80" s="23">
        <v>76</v>
      </c>
      <c r="B80" s="9" t="s">
        <v>146</v>
      </c>
      <c r="C80" s="9" t="s">
        <v>33</v>
      </c>
      <c r="D80" s="33">
        <v>769</v>
      </c>
      <c r="E80" s="33">
        <v>851</v>
      </c>
      <c r="F80" s="33">
        <v>969</v>
      </c>
      <c r="G80" s="37">
        <f t="shared" si="2"/>
        <v>2589</v>
      </c>
      <c r="H80" s="5">
        <v>21</v>
      </c>
    </row>
    <row r="81" spans="1:8" x14ac:dyDescent="0.45">
      <c r="A81" s="23">
        <v>77</v>
      </c>
      <c r="B81" s="9" t="s">
        <v>114</v>
      </c>
      <c r="C81" s="9" t="s">
        <v>115</v>
      </c>
      <c r="D81" s="33">
        <v>1095</v>
      </c>
      <c r="E81" s="33">
        <v>724</v>
      </c>
      <c r="F81" s="33">
        <v>764</v>
      </c>
      <c r="G81" s="37">
        <f t="shared" si="2"/>
        <v>2583</v>
      </c>
      <c r="H81" s="5">
        <v>23</v>
      </c>
    </row>
    <row r="82" spans="1:8" x14ac:dyDescent="0.45">
      <c r="A82" s="23">
        <v>78</v>
      </c>
      <c r="B82" s="9" t="s">
        <v>77</v>
      </c>
      <c r="C82" s="9" t="s">
        <v>78</v>
      </c>
      <c r="D82" s="33">
        <v>1051</v>
      </c>
      <c r="E82" s="33">
        <v>861</v>
      </c>
      <c r="F82" s="33">
        <v>669</v>
      </c>
      <c r="G82" s="37">
        <f t="shared" si="2"/>
        <v>2581</v>
      </c>
      <c r="H82" s="5">
        <v>22</v>
      </c>
    </row>
    <row r="83" spans="1:8" x14ac:dyDescent="0.45">
      <c r="A83" s="23">
        <v>79</v>
      </c>
      <c r="B83" s="9" t="s">
        <v>45</v>
      </c>
      <c r="C83" s="9" t="s">
        <v>46</v>
      </c>
      <c r="D83" s="33">
        <v>792</v>
      </c>
      <c r="E83" s="33">
        <v>856</v>
      </c>
      <c r="F83" s="33">
        <v>929</v>
      </c>
      <c r="G83" s="37">
        <f t="shared" si="2"/>
        <v>2577</v>
      </c>
      <c r="H83" s="5">
        <v>21</v>
      </c>
    </row>
    <row r="84" spans="1:8" x14ac:dyDescent="0.45">
      <c r="A84" s="23">
        <v>80</v>
      </c>
      <c r="B84" s="9" t="s">
        <v>12</v>
      </c>
      <c r="C84" s="9" t="s">
        <v>13</v>
      </c>
      <c r="D84" s="33">
        <v>644</v>
      </c>
      <c r="E84" s="33">
        <v>1077</v>
      </c>
      <c r="F84" s="33">
        <v>820</v>
      </c>
      <c r="G84" s="37">
        <f t="shared" si="2"/>
        <v>2541</v>
      </c>
      <c r="H84" s="5">
        <v>22</v>
      </c>
    </row>
    <row r="85" spans="1:8" x14ac:dyDescent="0.45">
      <c r="A85" s="23">
        <v>81</v>
      </c>
      <c r="B85" s="9" t="s">
        <v>111</v>
      </c>
      <c r="C85" s="9" t="s">
        <v>112</v>
      </c>
      <c r="D85" s="33">
        <v>556</v>
      </c>
      <c r="E85" s="33">
        <v>791</v>
      </c>
      <c r="F85" s="33">
        <v>1192</v>
      </c>
      <c r="G85" s="37">
        <f t="shared" si="2"/>
        <v>2539</v>
      </c>
      <c r="H85" s="4">
        <v>0</v>
      </c>
    </row>
    <row r="86" spans="1:8" x14ac:dyDescent="0.45">
      <c r="A86" s="23">
        <v>82</v>
      </c>
      <c r="B86" s="9" t="s">
        <v>173</v>
      </c>
      <c r="C86" s="9" t="s">
        <v>46</v>
      </c>
      <c r="D86" s="33">
        <v>808</v>
      </c>
      <c r="E86" s="33">
        <v>474</v>
      </c>
      <c r="F86" s="33">
        <v>1256</v>
      </c>
      <c r="G86" s="37">
        <f t="shared" si="2"/>
        <v>2538</v>
      </c>
      <c r="H86" s="5">
        <v>21</v>
      </c>
    </row>
    <row r="87" spans="1:8" x14ac:dyDescent="0.45">
      <c r="A87" s="23">
        <v>83</v>
      </c>
      <c r="B87" s="9" t="s">
        <v>41</v>
      </c>
      <c r="C87" s="9" t="s">
        <v>42</v>
      </c>
      <c r="D87" s="33">
        <v>981</v>
      </c>
      <c r="E87" s="33">
        <v>1422</v>
      </c>
      <c r="F87" s="33">
        <v>127</v>
      </c>
      <c r="G87" s="37">
        <f t="shared" si="2"/>
        <v>2530</v>
      </c>
      <c r="H87" s="5">
        <v>23</v>
      </c>
    </row>
    <row r="88" spans="1:8" x14ac:dyDescent="0.45">
      <c r="A88" s="23">
        <v>84</v>
      </c>
      <c r="B88" s="9" t="s">
        <v>174</v>
      </c>
      <c r="C88" s="9" t="s">
        <v>115</v>
      </c>
      <c r="D88" s="33">
        <v>876</v>
      </c>
      <c r="E88" s="33">
        <v>812</v>
      </c>
      <c r="F88" s="33">
        <v>839</v>
      </c>
      <c r="G88" s="37">
        <f t="shared" si="2"/>
        <v>2527</v>
      </c>
      <c r="H88" s="5">
        <v>23</v>
      </c>
    </row>
    <row r="89" spans="1:8" x14ac:dyDescent="0.45">
      <c r="A89" s="23">
        <v>85</v>
      </c>
      <c r="B89" s="9" t="s">
        <v>175</v>
      </c>
      <c r="C89" s="9"/>
      <c r="D89" s="33">
        <v>1054</v>
      </c>
      <c r="E89" s="33">
        <v>817</v>
      </c>
      <c r="F89" s="33">
        <v>648</v>
      </c>
      <c r="G89" s="37">
        <f t="shared" si="2"/>
        <v>2519</v>
      </c>
      <c r="H89" s="5">
        <v>23</v>
      </c>
    </row>
    <row r="90" spans="1:8" x14ac:dyDescent="0.45">
      <c r="A90" s="23">
        <v>86</v>
      </c>
      <c r="B90" s="9" t="s">
        <v>176</v>
      </c>
      <c r="C90" s="9" t="s">
        <v>26</v>
      </c>
      <c r="D90" s="33">
        <v>737</v>
      </c>
      <c r="E90" s="33">
        <v>623</v>
      </c>
      <c r="F90" s="33">
        <v>1153</v>
      </c>
      <c r="G90" s="37">
        <f t="shared" si="2"/>
        <v>2513</v>
      </c>
      <c r="H90" s="5">
        <v>24</v>
      </c>
    </row>
    <row r="91" spans="1:8" x14ac:dyDescent="0.45">
      <c r="A91" s="23">
        <v>87</v>
      </c>
      <c r="B91" s="9" t="s">
        <v>140</v>
      </c>
      <c r="C91" s="9" t="s">
        <v>73</v>
      </c>
      <c r="D91" s="33">
        <v>771</v>
      </c>
      <c r="E91" s="33">
        <v>943</v>
      </c>
      <c r="F91" s="33">
        <v>791</v>
      </c>
      <c r="G91" s="37">
        <f t="shared" si="2"/>
        <v>2505</v>
      </c>
      <c r="H91" s="5">
        <v>21</v>
      </c>
    </row>
    <row r="92" spans="1:8" x14ac:dyDescent="0.45">
      <c r="A92" s="23">
        <v>88</v>
      </c>
      <c r="B92" s="9" t="s">
        <v>147</v>
      </c>
      <c r="C92" s="9"/>
      <c r="D92" s="33">
        <v>937</v>
      </c>
      <c r="E92" s="33">
        <v>842</v>
      </c>
      <c r="F92" s="33">
        <v>726</v>
      </c>
      <c r="G92" s="37">
        <f t="shared" si="2"/>
        <v>2505</v>
      </c>
      <c r="H92" s="5">
        <v>23</v>
      </c>
    </row>
    <row r="93" spans="1:8" x14ac:dyDescent="0.45">
      <c r="A93" s="23">
        <v>89</v>
      </c>
      <c r="B93" s="9" t="s">
        <v>123</v>
      </c>
      <c r="C93" s="9" t="s">
        <v>42</v>
      </c>
      <c r="D93" s="33">
        <v>620</v>
      </c>
      <c r="E93" s="33">
        <v>713</v>
      </c>
      <c r="F93" s="33">
        <v>1134</v>
      </c>
      <c r="G93" s="37">
        <f t="shared" si="2"/>
        <v>2467</v>
      </c>
      <c r="H93" s="5">
        <v>22</v>
      </c>
    </row>
    <row r="94" spans="1:8" x14ac:dyDescent="0.45">
      <c r="A94" s="23">
        <v>90</v>
      </c>
      <c r="B94" s="9" t="s">
        <v>139</v>
      </c>
      <c r="C94" s="9" t="s">
        <v>14</v>
      </c>
      <c r="D94" s="33">
        <v>702</v>
      </c>
      <c r="E94" s="33">
        <v>1107</v>
      </c>
      <c r="F94" s="33">
        <v>656</v>
      </c>
      <c r="G94" s="37">
        <f t="shared" si="2"/>
        <v>2465</v>
      </c>
      <c r="H94" s="5">
        <v>21</v>
      </c>
    </row>
    <row r="95" spans="1:8" x14ac:dyDescent="0.45">
      <c r="A95" s="23">
        <v>91</v>
      </c>
      <c r="B95" s="9" t="s">
        <v>48</v>
      </c>
      <c r="C95" s="9" t="s">
        <v>38</v>
      </c>
      <c r="D95" s="33">
        <v>806</v>
      </c>
      <c r="E95" s="33">
        <v>759</v>
      </c>
      <c r="F95" s="33">
        <v>892</v>
      </c>
      <c r="G95" s="37">
        <f t="shared" si="2"/>
        <v>2457</v>
      </c>
      <c r="H95" s="5">
        <v>22</v>
      </c>
    </row>
    <row r="96" spans="1:8" x14ac:dyDescent="0.45">
      <c r="A96" s="23">
        <v>92</v>
      </c>
      <c r="B96" s="9" t="s">
        <v>177</v>
      </c>
      <c r="C96" s="9" t="s">
        <v>71</v>
      </c>
      <c r="D96" s="33">
        <v>1145</v>
      </c>
      <c r="E96" s="33">
        <v>609</v>
      </c>
      <c r="F96" s="33">
        <v>677</v>
      </c>
      <c r="G96" s="37">
        <f t="shared" si="2"/>
        <v>2431</v>
      </c>
      <c r="H96" s="5">
        <v>22</v>
      </c>
    </row>
    <row r="97" spans="1:8" x14ac:dyDescent="0.45">
      <c r="A97" s="23">
        <v>93</v>
      </c>
      <c r="B97" s="9" t="s">
        <v>178</v>
      </c>
      <c r="C97" s="9" t="s">
        <v>179</v>
      </c>
      <c r="D97" s="33">
        <v>1070</v>
      </c>
      <c r="E97" s="33">
        <v>986</v>
      </c>
      <c r="F97" s="33">
        <v>359</v>
      </c>
      <c r="G97" s="37">
        <f t="shared" si="2"/>
        <v>2415</v>
      </c>
      <c r="H97" s="5">
        <v>22</v>
      </c>
    </row>
    <row r="98" spans="1:8" x14ac:dyDescent="0.45">
      <c r="A98" s="23">
        <v>94</v>
      </c>
      <c r="B98" s="9" t="s">
        <v>180</v>
      </c>
      <c r="C98" s="9" t="s">
        <v>181</v>
      </c>
      <c r="D98" s="33">
        <v>543</v>
      </c>
      <c r="E98" s="33">
        <v>995</v>
      </c>
      <c r="F98" s="33">
        <v>852</v>
      </c>
      <c r="G98" s="37">
        <f t="shared" si="2"/>
        <v>2390</v>
      </c>
      <c r="H98" s="5">
        <v>22</v>
      </c>
    </row>
    <row r="99" spans="1:8" x14ac:dyDescent="0.45">
      <c r="A99" s="23">
        <v>95</v>
      </c>
      <c r="B99" s="9" t="s">
        <v>79</v>
      </c>
      <c r="C99" s="9" t="s">
        <v>80</v>
      </c>
      <c r="D99" s="33">
        <v>737</v>
      </c>
      <c r="E99" s="33">
        <v>1109</v>
      </c>
      <c r="F99" s="33">
        <v>533</v>
      </c>
      <c r="G99" s="37">
        <f t="shared" si="2"/>
        <v>2379</v>
      </c>
      <c r="H99" s="5">
        <v>23</v>
      </c>
    </row>
    <row r="100" spans="1:8" x14ac:dyDescent="0.45">
      <c r="A100" s="23">
        <v>96</v>
      </c>
      <c r="B100" s="9" t="s">
        <v>118</v>
      </c>
      <c r="C100" s="9" t="s">
        <v>119</v>
      </c>
      <c r="D100" s="33">
        <v>973</v>
      </c>
      <c r="E100" s="33">
        <v>561</v>
      </c>
      <c r="F100" s="33">
        <v>844</v>
      </c>
      <c r="G100" s="37">
        <f t="shared" si="2"/>
        <v>2378</v>
      </c>
      <c r="H100" s="5">
        <v>22</v>
      </c>
    </row>
    <row r="101" spans="1:8" x14ac:dyDescent="0.45">
      <c r="A101" s="23">
        <v>97</v>
      </c>
      <c r="B101" s="9" t="s">
        <v>25</v>
      </c>
      <c r="C101" s="9" t="s">
        <v>26</v>
      </c>
      <c r="D101" s="33">
        <v>796</v>
      </c>
      <c r="E101" s="33">
        <v>1097</v>
      </c>
      <c r="F101" s="33">
        <v>459</v>
      </c>
      <c r="G101" s="37">
        <f t="shared" ref="G101:G132" si="3">D101+E101+F101</f>
        <v>2352</v>
      </c>
      <c r="H101" s="5">
        <v>21</v>
      </c>
    </row>
    <row r="102" spans="1:8" x14ac:dyDescent="0.45">
      <c r="A102" s="23">
        <v>98</v>
      </c>
      <c r="B102" s="9" t="s">
        <v>182</v>
      </c>
      <c r="C102" s="9" t="s">
        <v>30</v>
      </c>
      <c r="D102" s="33">
        <v>774</v>
      </c>
      <c r="E102" s="33">
        <v>782</v>
      </c>
      <c r="F102" s="33">
        <v>775</v>
      </c>
      <c r="G102" s="37">
        <f t="shared" si="3"/>
        <v>2331</v>
      </c>
      <c r="H102" s="10">
        <v>23</v>
      </c>
    </row>
    <row r="103" spans="1:8" x14ac:dyDescent="0.45">
      <c r="A103" s="23">
        <v>99</v>
      </c>
      <c r="B103" s="9" t="s">
        <v>109</v>
      </c>
      <c r="C103" s="9" t="s">
        <v>31</v>
      </c>
      <c r="D103" s="33">
        <v>646</v>
      </c>
      <c r="E103" s="33">
        <v>527</v>
      </c>
      <c r="F103" s="33">
        <v>1145</v>
      </c>
      <c r="G103" s="37">
        <f t="shared" si="3"/>
        <v>2318</v>
      </c>
      <c r="H103" s="5">
        <v>23</v>
      </c>
    </row>
    <row r="104" spans="1:8" x14ac:dyDescent="0.45">
      <c r="A104" s="23">
        <v>100</v>
      </c>
      <c r="B104" s="9" t="s">
        <v>134</v>
      </c>
      <c r="C104" s="9" t="s">
        <v>55</v>
      </c>
      <c r="D104" s="33">
        <v>935</v>
      </c>
      <c r="E104" s="33">
        <v>981</v>
      </c>
      <c r="F104" s="33">
        <v>384</v>
      </c>
      <c r="G104" s="37">
        <f t="shared" si="3"/>
        <v>2300</v>
      </c>
      <c r="H104" s="5">
        <v>23</v>
      </c>
    </row>
    <row r="105" spans="1:8" x14ac:dyDescent="0.45">
      <c r="A105" s="23">
        <v>101</v>
      </c>
      <c r="B105" s="9" t="s">
        <v>99</v>
      </c>
      <c r="C105" s="9" t="s">
        <v>26</v>
      </c>
      <c r="D105" s="33">
        <v>1148</v>
      </c>
      <c r="E105" s="33">
        <v>520</v>
      </c>
      <c r="F105" s="33">
        <v>589</v>
      </c>
      <c r="G105" s="37">
        <f t="shared" si="3"/>
        <v>2257</v>
      </c>
      <c r="H105" s="5">
        <v>21</v>
      </c>
    </row>
    <row r="106" spans="1:8" x14ac:dyDescent="0.45">
      <c r="A106" s="23">
        <v>102</v>
      </c>
      <c r="B106" s="9" t="s">
        <v>126</v>
      </c>
      <c r="C106" s="9" t="s">
        <v>16</v>
      </c>
      <c r="D106" s="33">
        <v>1341</v>
      </c>
      <c r="E106" s="33">
        <v>49</v>
      </c>
      <c r="F106" s="33">
        <v>857</v>
      </c>
      <c r="G106" s="37">
        <f t="shared" si="3"/>
        <v>2247</v>
      </c>
      <c r="H106" s="5">
        <v>23</v>
      </c>
    </row>
    <row r="107" spans="1:8" x14ac:dyDescent="0.45">
      <c r="A107" s="23">
        <v>103</v>
      </c>
      <c r="B107" s="9" t="s">
        <v>142</v>
      </c>
      <c r="C107" s="9" t="s">
        <v>67</v>
      </c>
      <c r="D107" s="33">
        <v>520</v>
      </c>
      <c r="E107" s="33">
        <v>733</v>
      </c>
      <c r="F107" s="33">
        <v>990</v>
      </c>
      <c r="G107" s="37">
        <f t="shared" si="3"/>
        <v>2243</v>
      </c>
      <c r="H107" s="6">
        <v>21</v>
      </c>
    </row>
    <row r="108" spans="1:8" x14ac:dyDescent="0.45">
      <c r="A108" s="23">
        <v>104</v>
      </c>
      <c r="B108" s="9" t="s">
        <v>183</v>
      </c>
      <c r="C108" s="9" t="s">
        <v>184</v>
      </c>
      <c r="D108" s="33">
        <v>865</v>
      </c>
      <c r="E108" s="33">
        <v>199</v>
      </c>
      <c r="F108" s="33">
        <v>1120</v>
      </c>
      <c r="G108" s="37">
        <f t="shared" si="3"/>
        <v>2184</v>
      </c>
      <c r="H108" s="6">
        <v>21</v>
      </c>
    </row>
    <row r="109" spans="1:8" x14ac:dyDescent="0.45">
      <c r="A109" s="23">
        <v>105</v>
      </c>
      <c r="B109" s="9" t="s">
        <v>185</v>
      </c>
      <c r="C109" s="9" t="s">
        <v>186</v>
      </c>
      <c r="D109" s="33">
        <v>1236</v>
      </c>
      <c r="E109" s="33">
        <v>524</v>
      </c>
      <c r="F109" s="33">
        <v>395</v>
      </c>
      <c r="G109" s="37">
        <f t="shared" si="3"/>
        <v>2155</v>
      </c>
      <c r="H109" s="5">
        <v>24</v>
      </c>
    </row>
    <row r="110" spans="1:8" x14ac:dyDescent="0.45">
      <c r="A110" s="23">
        <v>106</v>
      </c>
      <c r="B110" s="9" t="s">
        <v>49</v>
      </c>
      <c r="C110" s="9" t="s">
        <v>14</v>
      </c>
      <c r="D110" s="33">
        <v>384</v>
      </c>
      <c r="E110" s="33">
        <v>1083</v>
      </c>
      <c r="F110" s="33">
        <v>677</v>
      </c>
      <c r="G110" s="37">
        <f t="shared" si="3"/>
        <v>2144</v>
      </c>
      <c r="H110" s="5">
        <v>23</v>
      </c>
    </row>
    <row r="111" spans="1:8" x14ac:dyDescent="0.45">
      <c r="A111" s="23">
        <v>107</v>
      </c>
      <c r="B111" s="9" t="s">
        <v>50</v>
      </c>
      <c r="C111" s="9" t="s">
        <v>14</v>
      </c>
      <c r="D111" s="33">
        <v>584</v>
      </c>
      <c r="E111" s="33">
        <v>956</v>
      </c>
      <c r="F111" s="33">
        <v>570</v>
      </c>
      <c r="G111" s="37">
        <f t="shared" si="3"/>
        <v>2110</v>
      </c>
      <c r="H111" s="5">
        <v>22</v>
      </c>
    </row>
    <row r="112" spans="1:8" x14ac:dyDescent="0.45">
      <c r="A112" s="23">
        <v>108</v>
      </c>
      <c r="B112" s="9" t="s">
        <v>141</v>
      </c>
      <c r="C112" s="9" t="s">
        <v>88</v>
      </c>
      <c r="D112" s="33">
        <v>642</v>
      </c>
      <c r="E112" s="33">
        <v>325</v>
      </c>
      <c r="F112" s="33">
        <v>1112</v>
      </c>
      <c r="G112" s="37">
        <f t="shared" si="3"/>
        <v>2079</v>
      </c>
      <c r="H112" s="5">
        <v>21</v>
      </c>
    </row>
    <row r="113" spans="1:8" x14ac:dyDescent="0.45">
      <c r="A113" s="23">
        <v>109</v>
      </c>
      <c r="B113" s="9" t="s">
        <v>187</v>
      </c>
      <c r="C113" s="9" t="s">
        <v>115</v>
      </c>
      <c r="D113" s="33">
        <v>974</v>
      </c>
      <c r="E113" s="33">
        <v>600</v>
      </c>
      <c r="F113" s="33">
        <v>469</v>
      </c>
      <c r="G113" s="37">
        <f t="shared" si="3"/>
        <v>2043</v>
      </c>
      <c r="H113" s="5">
        <v>21</v>
      </c>
    </row>
    <row r="114" spans="1:8" x14ac:dyDescent="0.45">
      <c r="A114" s="23">
        <v>110</v>
      </c>
      <c r="B114" s="9" t="s">
        <v>138</v>
      </c>
      <c r="C114" s="9" t="s">
        <v>97</v>
      </c>
      <c r="D114" s="33">
        <v>619</v>
      </c>
      <c r="E114" s="33">
        <v>497</v>
      </c>
      <c r="F114" s="33">
        <v>894</v>
      </c>
      <c r="G114" s="37">
        <f t="shared" si="3"/>
        <v>2010</v>
      </c>
      <c r="H114" s="5">
        <v>23</v>
      </c>
    </row>
    <row r="115" spans="1:8" x14ac:dyDescent="0.45">
      <c r="A115" s="23">
        <v>111</v>
      </c>
      <c r="B115" s="9" t="s">
        <v>188</v>
      </c>
      <c r="C115" s="9" t="s">
        <v>30</v>
      </c>
      <c r="D115" s="33">
        <v>674</v>
      </c>
      <c r="E115" s="33">
        <v>669</v>
      </c>
      <c r="F115" s="33">
        <v>645</v>
      </c>
      <c r="G115" s="37">
        <f t="shared" si="3"/>
        <v>1988</v>
      </c>
      <c r="H115" s="5">
        <v>24</v>
      </c>
    </row>
    <row r="116" spans="1:8" x14ac:dyDescent="0.45">
      <c r="A116" s="23">
        <v>112</v>
      </c>
      <c r="B116" s="9" t="s">
        <v>189</v>
      </c>
      <c r="C116" s="9" t="s">
        <v>16</v>
      </c>
      <c r="D116" s="33">
        <v>684</v>
      </c>
      <c r="E116" s="33">
        <v>1015</v>
      </c>
      <c r="F116" s="33">
        <v>287</v>
      </c>
      <c r="G116" s="37">
        <f t="shared" si="3"/>
        <v>1986</v>
      </c>
      <c r="H116" s="5">
        <v>22</v>
      </c>
    </row>
    <row r="117" spans="1:8" x14ac:dyDescent="0.45">
      <c r="A117" s="23">
        <v>113</v>
      </c>
      <c r="B117" s="9" t="s">
        <v>136</v>
      </c>
      <c r="C117" s="9" t="s">
        <v>11</v>
      </c>
      <c r="D117" s="33">
        <v>1184</v>
      </c>
      <c r="E117" s="33">
        <v>489</v>
      </c>
      <c r="F117" s="33">
        <v>268</v>
      </c>
      <c r="G117" s="37">
        <f t="shared" si="3"/>
        <v>1941</v>
      </c>
      <c r="H117" s="5">
        <v>23</v>
      </c>
    </row>
    <row r="118" spans="1:8" x14ac:dyDescent="0.45">
      <c r="A118" s="23">
        <v>114</v>
      </c>
      <c r="B118" s="9" t="s">
        <v>190</v>
      </c>
      <c r="C118" s="9" t="s">
        <v>191</v>
      </c>
      <c r="D118" s="33">
        <v>708</v>
      </c>
      <c r="E118" s="33">
        <v>393</v>
      </c>
      <c r="F118" s="33">
        <v>820</v>
      </c>
      <c r="G118" s="37">
        <f t="shared" si="3"/>
        <v>1921</v>
      </c>
      <c r="H118" s="5">
        <v>22</v>
      </c>
    </row>
    <row r="119" spans="1:8" x14ac:dyDescent="0.45">
      <c r="A119" s="23">
        <v>115</v>
      </c>
      <c r="B119" s="9" t="s">
        <v>47</v>
      </c>
      <c r="C119" s="9" t="s">
        <v>19</v>
      </c>
      <c r="D119" s="33">
        <v>252</v>
      </c>
      <c r="E119" s="33">
        <v>568</v>
      </c>
      <c r="F119" s="33">
        <v>1092</v>
      </c>
      <c r="G119" s="37">
        <f t="shared" si="3"/>
        <v>1912</v>
      </c>
      <c r="H119" s="5">
        <v>22</v>
      </c>
    </row>
    <row r="120" spans="1:8" x14ac:dyDescent="0.45">
      <c r="A120" s="23">
        <v>116</v>
      </c>
      <c r="B120" s="9" t="s">
        <v>32</v>
      </c>
      <c r="C120" s="9" t="s">
        <v>33</v>
      </c>
      <c r="D120" s="33">
        <v>367</v>
      </c>
      <c r="E120" s="33">
        <v>751</v>
      </c>
      <c r="F120" s="33">
        <v>778</v>
      </c>
      <c r="G120" s="37">
        <f t="shared" si="3"/>
        <v>1896</v>
      </c>
      <c r="H120" s="5">
        <v>22</v>
      </c>
    </row>
    <row r="121" spans="1:8" x14ac:dyDescent="0.45">
      <c r="A121" s="23">
        <v>117</v>
      </c>
      <c r="B121" s="9" t="s">
        <v>81</v>
      </c>
      <c r="C121" s="9" t="s">
        <v>82</v>
      </c>
      <c r="D121" s="33">
        <v>712</v>
      </c>
      <c r="E121" s="33">
        <v>-20</v>
      </c>
      <c r="F121" s="33">
        <v>1192</v>
      </c>
      <c r="G121" s="37">
        <f t="shared" si="3"/>
        <v>1884</v>
      </c>
      <c r="H121" s="5">
        <v>22</v>
      </c>
    </row>
    <row r="122" spans="1:8" x14ac:dyDescent="0.45">
      <c r="A122" s="23">
        <v>118</v>
      </c>
      <c r="B122" s="9" t="s">
        <v>84</v>
      </c>
      <c r="C122" s="9" t="s">
        <v>53</v>
      </c>
      <c r="D122" s="33">
        <v>562</v>
      </c>
      <c r="E122" s="33">
        <v>513</v>
      </c>
      <c r="F122" s="33">
        <v>775</v>
      </c>
      <c r="G122" s="37">
        <f t="shared" si="3"/>
        <v>1850</v>
      </c>
      <c r="H122" s="5">
        <v>23</v>
      </c>
    </row>
    <row r="123" spans="1:8" x14ac:dyDescent="0.45">
      <c r="A123" s="23">
        <v>119</v>
      </c>
      <c r="B123" s="9" t="s">
        <v>192</v>
      </c>
      <c r="C123" s="9" t="s">
        <v>193</v>
      </c>
      <c r="D123" s="33">
        <v>628</v>
      </c>
      <c r="E123" s="33">
        <v>918</v>
      </c>
      <c r="F123" s="33">
        <v>302</v>
      </c>
      <c r="G123" s="37">
        <f t="shared" si="3"/>
        <v>1848</v>
      </c>
      <c r="H123" s="5">
        <v>23</v>
      </c>
    </row>
    <row r="124" spans="1:8" x14ac:dyDescent="0.45">
      <c r="A124" s="23">
        <v>120</v>
      </c>
      <c r="B124" s="9" t="s">
        <v>58</v>
      </c>
      <c r="C124" s="9" t="s">
        <v>34</v>
      </c>
      <c r="D124" s="33">
        <v>441</v>
      </c>
      <c r="E124" s="33">
        <v>442</v>
      </c>
      <c r="F124" s="33">
        <v>963</v>
      </c>
      <c r="G124" s="37">
        <f t="shared" si="3"/>
        <v>1846</v>
      </c>
      <c r="H124" s="5">
        <v>24</v>
      </c>
    </row>
    <row r="125" spans="1:8" x14ac:dyDescent="0.45">
      <c r="A125" s="23">
        <v>121</v>
      </c>
      <c r="B125" s="9" t="s">
        <v>194</v>
      </c>
      <c r="C125" s="9" t="s">
        <v>195</v>
      </c>
      <c r="D125" s="33">
        <v>379</v>
      </c>
      <c r="E125" s="33">
        <v>533</v>
      </c>
      <c r="F125" s="33">
        <v>863</v>
      </c>
      <c r="G125" s="37">
        <f t="shared" si="3"/>
        <v>1775</v>
      </c>
      <c r="H125" s="5">
        <v>22</v>
      </c>
    </row>
    <row r="126" spans="1:8" x14ac:dyDescent="0.45">
      <c r="A126" s="23">
        <v>122</v>
      </c>
      <c r="B126" s="9" t="s">
        <v>196</v>
      </c>
      <c r="C126" s="9" t="s">
        <v>14</v>
      </c>
      <c r="D126" s="33">
        <v>466</v>
      </c>
      <c r="E126" s="33">
        <v>702</v>
      </c>
      <c r="F126" s="33">
        <v>605</v>
      </c>
      <c r="G126" s="37">
        <f t="shared" si="3"/>
        <v>1773</v>
      </c>
      <c r="H126" s="5">
        <v>23</v>
      </c>
    </row>
    <row r="127" spans="1:8" x14ac:dyDescent="0.45">
      <c r="A127" s="23">
        <v>123</v>
      </c>
      <c r="B127" s="9" t="s">
        <v>197</v>
      </c>
      <c r="C127" s="9" t="s">
        <v>35</v>
      </c>
      <c r="D127" s="33">
        <v>659</v>
      </c>
      <c r="E127" s="33">
        <v>629</v>
      </c>
      <c r="F127" s="33">
        <v>442</v>
      </c>
      <c r="G127" s="37">
        <f t="shared" si="3"/>
        <v>1730</v>
      </c>
      <c r="H127" s="5">
        <v>22</v>
      </c>
    </row>
    <row r="128" spans="1:8" x14ac:dyDescent="0.45">
      <c r="A128" s="23">
        <v>124</v>
      </c>
      <c r="B128" s="9" t="s">
        <v>124</v>
      </c>
      <c r="C128" s="9" t="s">
        <v>85</v>
      </c>
      <c r="D128" s="33">
        <v>783</v>
      </c>
      <c r="E128" s="33">
        <v>932</v>
      </c>
      <c r="F128" s="33"/>
      <c r="G128" s="37">
        <f t="shared" si="3"/>
        <v>1715</v>
      </c>
      <c r="H128" s="4"/>
    </row>
    <row r="129" spans="1:8" x14ac:dyDescent="0.45">
      <c r="A129" s="23">
        <v>125</v>
      </c>
      <c r="B129" s="9" t="s">
        <v>54</v>
      </c>
      <c r="C129" s="9" t="s">
        <v>55</v>
      </c>
      <c r="D129" s="33">
        <v>653</v>
      </c>
      <c r="E129" s="33">
        <v>270</v>
      </c>
      <c r="F129" s="33">
        <v>733</v>
      </c>
      <c r="G129" s="37">
        <f t="shared" si="3"/>
        <v>1656</v>
      </c>
      <c r="H129" s="5">
        <v>22</v>
      </c>
    </row>
    <row r="130" spans="1:8" x14ac:dyDescent="0.45">
      <c r="A130" s="23">
        <v>126</v>
      </c>
      <c r="B130" s="9" t="s">
        <v>198</v>
      </c>
      <c r="C130" s="9" t="s">
        <v>46</v>
      </c>
      <c r="D130" s="33">
        <v>476</v>
      </c>
      <c r="E130" s="33">
        <v>327</v>
      </c>
      <c r="F130" s="33">
        <v>719</v>
      </c>
      <c r="G130" s="37">
        <f t="shared" si="3"/>
        <v>1522</v>
      </c>
      <c r="H130" s="5">
        <v>23</v>
      </c>
    </row>
    <row r="131" spans="1:8" x14ac:dyDescent="0.45">
      <c r="A131" s="23">
        <v>127</v>
      </c>
      <c r="B131" s="9" t="s">
        <v>199</v>
      </c>
      <c r="C131" s="9" t="s">
        <v>200</v>
      </c>
      <c r="D131" s="33">
        <v>931</v>
      </c>
      <c r="E131" s="33">
        <v>494</v>
      </c>
      <c r="F131" s="33">
        <v>-28</v>
      </c>
      <c r="G131" s="37">
        <f t="shared" si="3"/>
        <v>1397</v>
      </c>
      <c r="H131" s="5">
        <v>23</v>
      </c>
    </row>
    <row r="132" spans="1:8" x14ac:dyDescent="0.45">
      <c r="A132" s="23">
        <v>128</v>
      </c>
      <c r="B132" s="9" t="s">
        <v>202</v>
      </c>
      <c r="C132" s="9" t="s">
        <v>203</v>
      </c>
      <c r="D132" s="33">
        <v>559</v>
      </c>
      <c r="E132" s="33">
        <v>826</v>
      </c>
      <c r="F132" s="33"/>
      <c r="G132" s="37">
        <f t="shared" si="3"/>
        <v>1385</v>
      </c>
      <c r="H132" s="5">
        <v>23</v>
      </c>
    </row>
    <row r="133" spans="1:8" x14ac:dyDescent="0.45">
      <c r="A133" s="23">
        <v>129</v>
      </c>
      <c r="B133" s="9" t="s">
        <v>89</v>
      </c>
      <c r="C133" s="9" t="s">
        <v>75</v>
      </c>
      <c r="D133" s="33">
        <v>213</v>
      </c>
      <c r="E133" s="33">
        <v>863</v>
      </c>
      <c r="F133" s="33">
        <v>264</v>
      </c>
      <c r="G133" s="37">
        <f t="shared" ref="G133:G164" si="4">D133+E133+F133</f>
        <v>1340</v>
      </c>
      <c r="H133" s="5">
        <v>0</v>
      </c>
    </row>
    <row r="134" spans="1:8" x14ac:dyDescent="0.45">
      <c r="A134" s="23">
        <v>130</v>
      </c>
      <c r="B134" s="9" t="s">
        <v>201</v>
      </c>
      <c r="C134" s="9" t="s">
        <v>38</v>
      </c>
      <c r="D134" s="33">
        <v>693</v>
      </c>
      <c r="E134" s="33">
        <v>547</v>
      </c>
      <c r="F134" s="33">
        <v>62</v>
      </c>
      <c r="G134" s="37">
        <f t="shared" si="4"/>
        <v>1302</v>
      </c>
      <c r="H134" s="5">
        <v>23</v>
      </c>
    </row>
    <row r="135" spans="1:8" x14ac:dyDescent="0.45">
      <c r="A135" s="23">
        <v>131</v>
      </c>
      <c r="B135" s="11" t="s">
        <v>143</v>
      </c>
      <c r="C135" s="11" t="s">
        <v>115</v>
      </c>
      <c r="D135" s="37">
        <v>327</v>
      </c>
      <c r="E135" s="37">
        <v>226</v>
      </c>
      <c r="F135" s="37">
        <v>458</v>
      </c>
      <c r="G135" s="37">
        <f t="shared" si="4"/>
        <v>1011</v>
      </c>
      <c r="H135" s="5">
        <v>23</v>
      </c>
    </row>
    <row r="136" spans="1:8" x14ac:dyDescent="0.45">
      <c r="A136" s="23">
        <v>132</v>
      </c>
      <c r="B136" s="9" t="s">
        <v>163</v>
      </c>
      <c r="C136" s="9" t="s">
        <v>164</v>
      </c>
      <c r="D136" s="33"/>
      <c r="E136" s="33"/>
      <c r="F136" s="33">
        <v>1</v>
      </c>
      <c r="G136" s="37">
        <f t="shared" si="4"/>
        <v>1</v>
      </c>
      <c r="H136" s="6">
        <v>22</v>
      </c>
    </row>
    <row r="137" spans="1:8" x14ac:dyDescent="0.45">
      <c r="H137" s="1"/>
    </row>
    <row r="138" spans="1:8" x14ac:dyDescent="0.45">
      <c r="H138" s="1"/>
    </row>
    <row r="139" spans="1:8" x14ac:dyDescent="0.45">
      <c r="H139" s="1"/>
    </row>
    <row r="140" spans="1:8" x14ac:dyDescent="0.45">
      <c r="H140" s="1"/>
    </row>
    <row r="141" spans="1:8" x14ac:dyDescent="0.45">
      <c r="H141" s="1"/>
    </row>
    <row r="142" spans="1:8" x14ac:dyDescent="0.45">
      <c r="H142" s="1"/>
    </row>
    <row r="143" spans="1:8" x14ac:dyDescent="0.45">
      <c r="H143" s="1"/>
    </row>
    <row r="144" spans="1:8" x14ac:dyDescent="0.45">
      <c r="H144" s="1"/>
    </row>
    <row r="145" spans="8:8" x14ac:dyDescent="0.45">
      <c r="H145" s="1"/>
    </row>
    <row r="146" spans="8:8" x14ac:dyDescent="0.45">
      <c r="H146" s="1"/>
    </row>
    <row r="147" spans="8:8" x14ac:dyDescent="0.45">
      <c r="H147" s="1"/>
    </row>
    <row r="148" spans="8:8" x14ac:dyDescent="0.45">
      <c r="H148" s="1"/>
    </row>
    <row r="149" spans="8:8" x14ac:dyDescent="0.45">
      <c r="H149" s="1"/>
    </row>
    <row r="150" spans="8:8" x14ac:dyDescent="0.45">
      <c r="H150" s="1"/>
    </row>
    <row r="151" spans="8:8" x14ac:dyDescent="0.45">
      <c r="H151" s="1"/>
    </row>
    <row r="152" spans="8:8" x14ac:dyDescent="0.45">
      <c r="H152" s="1"/>
    </row>
    <row r="153" spans="8:8" x14ac:dyDescent="0.45">
      <c r="H153" s="1"/>
    </row>
    <row r="154" spans="8:8" x14ac:dyDescent="0.45">
      <c r="H154" s="1"/>
    </row>
    <row r="155" spans="8:8" x14ac:dyDescent="0.45">
      <c r="H155" s="1"/>
    </row>
    <row r="156" spans="8:8" x14ac:dyDescent="0.45">
      <c r="H156" s="1"/>
    </row>
    <row r="157" spans="8:8" x14ac:dyDescent="0.45">
      <c r="H157" s="1"/>
    </row>
    <row r="158" spans="8:8" x14ac:dyDescent="0.45">
      <c r="H158" s="1"/>
    </row>
    <row r="159" spans="8:8" x14ac:dyDescent="0.45">
      <c r="H159" s="1"/>
    </row>
    <row r="160" spans="8:8" x14ac:dyDescent="0.45">
      <c r="H160" s="1"/>
    </row>
    <row r="161" spans="8:8" x14ac:dyDescent="0.45">
      <c r="H161" s="1"/>
    </row>
    <row r="162" spans="8:8" x14ac:dyDescent="0.45">
      <c r="H162" s="1"/>
    </row>
    <row r="163" spans="8:8" x14ac:dyDescent="0.45">
      <c r="H163" s="1"/>
    </row>
    <row r="164" spans="8:8" x14ac:dyDescent="0.45">
      <c r="H164" s="1"/>
    </row>
    <row r="165" spans="8:8" x14ac:dyDescent="0.45">
      <c r="H165" s="1"/>
    </row>
    <row r="166" spans="8:8" x14ac:dyDescent="0.45">
      <c r="H166" s="1"/>
    </row>
    <row r="167" spans="8:8" x14ac:dyDescent="0.45">
      <c r="H167" s="1"/>
    </row>
    <row r="168" spans="8:8" x14ac:dyDescent="0.45">
      <c r="H168" s="1"/>
    </row>
    <row r="169" spans="8:8" x14ac:dyDescent="0.45">
      <c r="H169" s="1"/>
    </row>
    <row r="170" spans="8:8" x14ac:dyDescent="0.45">
      <c r="H170" s="1"/>
    </row>
    <row r="171" spans="8:8" x14ac:dyDescent="0.45">
      <c r="H171" s="1"/>
    </row>
    <row r="172" spans="8:8" x14ac:dyDescent="0.45">
      <c r="H172" s="1"/>
    </row>
    <row r="173" spans="8:8" x14ac:dyDescent="0.45">
      <c r="H173" s="1"/>
    </row>
    <row r="174" spans="8:8" x14ac:dyDescent="0.45">
      <c r="H174" s="1"/>
    </row>
    <row r="175" spans="8:8" x14ac:dyDescent="0.45">
      <c r="H175" s="1"/>
    </row>
    <row r="176" spans="8:8" x14ac:dyDescent="0.45">
      <c r="H176" s="1"/>
    </row>
    <row r="177" spans="8:8" x14ac:dyDescent="0.45">
      <c r="H177" s="1"/>
    </row>
    <row r="178" spans="8:8" x14ac:dyDescent="0.45">
      <c r="H178" s="1"/>
    </row>
    <row r="179" spans="8:8" x14ac:dyDescent="0.45">
      <c r="H179" s="1"/>
    </row>
    <row r="180" spans="8:8" x14ac:dyDescent="0.45">
      <c r="H180" s="1"/>
    </row>
    <row r="181" spans="8:8" x14ac:dyDescent="0.45">
      <c r="H181" s="1"/>
    </row>
    <row r="182" spans="8:8" x14ac:dyDescent="0.45">
      <c r="H182" s="1"/>
    </row>
    <row r="183" spans="8:8" x14ac:dyDescent="0.45">
      <c r="H183" s="1"/>
    </row>
    <row r="184" spans="8:8" x14ac:dyDescent="0.45">
      <c r="H184" s="1"/>
    </row>
    <row r="185" spans="8:8" x14ac:dyDescent="0.45">
      <c r="H185" s="1"/>
    </row>
    <row r="186" spans="8:8" x14ac:dyDescent="0.45">
      <c r="H186" s="1"/>
    </row>
    <row r="187" spans="8:8" x14ac:dyDescent="0.45">
      <c r="H187" s="1"/>
    </row>
    <row r="188" spans="8:8" x14ac:dyDescent="0.45">
      <c r="H188" s="1"/>
    </row>
    <row r="189" spans="8:8" x14ac:dyDescent="0.45">
      <c r="H189" s="1"/>
    </row>
    <row r="190" spans="8:8" x14ac:dyDescent="0.45">
      <c r="H190" s="1"/>
    </row>
    <row r="191" spans="8:8" x14ac:dyDescent="0.45">
      <c r="H191" s="1"/>
    </row>
    <row r="192" spans="8:8" x14ac:dyDescent="0.45">
      <c r="H192" s="1"/>
    </row>
    <row r="193" spans="8:8" x14ac:dyDescent="0.45">
      <c r="H193" s="1"/>
    </row>
    <row r="194" spans="8:8" x14ac:dyDescent="0.45">
      <c r="H194" s="1"/>
    </row>
    <row r="195" spans="8:8" x14ac:dyDescent="0.45">
      <c r="H195" s="1"/>
    </row>
    <row r="196" spans="8:8" x14ac:dyDescent="0.45">
      <c r="H196" s="1"/>
    </row>
    <row r="197" spans="8:8" x14ac:dyDescent="0.45">
      <c r="H197" s="1"/>
    </row>
    <row r="198" spans="8:8" x14ac:dyDescent="0.45">
      <c r="H198" s="1"/>
    </row>
    <row r="199" spans="8:8" x14ac:dyDescent="0.45">
      <c r="H199" s="1"/>
    </row>
    <row r="200" spans="8:8" x14ac:dyDescent="0.45">
      <c r="H200" s="1"/>
    </row>
    <row r="201" spans="8:8" x14ac:dyDescent="0.45">
      <c r="H201" s="1"/>
    </row>
    <row r="202" spans="8:8" x14ac:dyDescent="0.45">
      <c r="H202" s="1"/>
    </row>
    <row r="203" spans="8:8" x14ac:dyDescent="0.45">
      <c r="H203" s="1"/>
    </row>
    <row r="204" spans="8:8" x14ac:dyDescent="0.45">
      <c r="H204" s="1"/>
    </row>
    <row r="205" spans="8:8" x14ac:dyDescent="0.45">
      <c r="H205" s="1"/>
    </row>
    <row r="206" spans="8:8" x14ac:dyDescent="0.45">
      <c r="H206" s="1"/>
    </row>
    <row r="207" spans="8:8" x14ac:dyDescent="0.45">
      <c r="H207" s="1"/>
    </row>
    <row r="208" spans="8:8" x14ac:dyDescent="0.45">
      <c r="H208" s="1"/>
    </row>
    <row r="209" spans="8:8" x14ac:dyDescent="0.45">
      <c r="H209" s="1"/>
    </row>
    <row r="210" spans="8:8" x14ac:dyDescent="0.45">
      <c r="H210" s="1"/>
    </row>
    <row r="211" spans="8:8" x14ac:dyDescent="0.45">
      <c r="H211" s="1"/>
    </row>
    <row r="212" spans="8:8" x14ac:dyDescent="0.45">
      <c r="H212" s="1"/>
    </row>
    <row r="213" spans="8:8" x14ac:dyDescent="0.45">
      <c r="H213" s="1"/>
    </row>
    <row r="214" spans="8:8" x14ac:dyDescent="0.45">
      <c r="H214" s="1"/>
    </row>
    <row r="215" spans="8:8" x14ac:dyDescent="0.45">
      <c r="H215" s="1"/>
    </row>
    <row r="216" spans="8:8" x14ac:dyDescent="0.45">
      <c r="H216" s="1"/>
    </row>
    <row r="217" spans="8:8" x14ac:dyDescent="0.45">
      <c r="H217" s="1"/>
    </row>
    <row r="218" spans="8:8" x14ac:dyDescent="0.45">
      <c r="H218" s="1"/>
    </row>
    <row r="219" spans="8:8" x14ac:dyDescent="0.45">
      <c r="H219" s="1"/>
    </row>
    <row r="220" spans="8:8" x14ac:dyDescent="0.45">
      <c r="H220" s="1"/>
    </row>
    <row r="221" spans="8:8" x14ac:dyDescent="0.45">
      <c r="H221" s="1"/>
    </row>
    <row r="222" spans="8:8" x14ac:dyDescent="0.45">
      <c r="H222" s="1"/>
    </row>
    <row r="223" spans="8:8" x14ac:dyDescent="0.45">
      <c r="H223" s="1"/>
    </row>
    <row r="224" spans="8:8" x14ac:dyDescent="0.45">
      <c r="H224" s="1"/>
    </row>
    <row r="225" spans="8:8" x14ac:dyDescent="0.45">
      <c r="H225" s="1"/>
    </row>
    <row r="226" spans="8:8" x14ac:dyDescent="0.45">
      <c r="H226" s="1"/>
    </row>
    <row r="227" spans="8:8" x14ac:dyDescent="0.45">
      <c r="H227" s="1"/>
    </row>
    <row r="228" spans="8:8" x14ac:dyDescent="0.45">
      <c r="H228" s="1"/>
    </row>
    <row r="229" spans="8:8" x14ac:dyDescent="0.45">
      <c r="H229" s="1"/>
    </row>
    <row r="230" spans="8:8" x14ac:dyDescent="0.45">
      <c r="H230" s="1"/>
    </row>
    <row r="231" spans="8:8" x14ac:dyDescent="0.45">
      <c r="H231" s="1"/>
    </row>
    <row r="232" spans="8:8" x14ac:dyDescent="0.45">
      <c r="H232" s="1"/>
    </row>
    <row r="233" spans="8:8" x14ac:dyDescent="0.45">
      <c r="H233" s="1"/>
    </row>
    <row r="234" spans="8:8" x14ac:dyDescent="0.45">
      <c r="H234" s="1"/>
    </row>
    <row r="235" spans="8:8" x14ac:dyDescent="0.45">
      <c r="H235" s="1"/>
    </row>
    <row r="236" spans="8:8" x14ac:dyDescent="0.45">
      <c r="H236" s="1"/>
    </row>
    <row r="237" spans="8:8" x14ac:dyDescent="0.45">
      <c r="H237" s="1"/>
    </row>
    <row r="238" spans="8:8" x14ac:dyDescent="0.45">
      <c r="H238" s="1"/>
    </row>
    <row r="239" spans="8:8" x14ac:dyDescent="0.45">
      <c r="H239" s="1"/>
    </row>
    <row r="240" spans="8:8" x14ac:dyDescent="0.45">
      <c r="H240" s="1"/>
    </row>
    <row r="241" spans="8:8" x14ac:dyDescent="0.45">
      <c r="H241" s="1"/>
    </row>
    <row r="242" spans="8:8" x14ac:dyDescent="0.45">
      <c r="H242" s="1"/>
    </row>
    <row r="243" spans="8:8" x14ac:dyDescent="0.45">
      <c r="H243" s="1"/>
    </row>
    <row r="244" spans="8:8" x14ac:dyDescent="0.45">
      <c r="H244" s="1"/>
    </row>
    <row r="245" spans="8:8" x14ac:dyDescent="0.45">
      <c r="H245" s="1"/>
    </row>
    <row r="246" spans="8:8" x14ac:dyDescent="0.45">
      <c r="H246" s="1"/>
    </row>
    <row r="247" spans="8:8" x14ac:dyDescent="0.45">
      <c r="H247" s="1"/>
    </row>
    <row r="248" spans="8:8" x14ac:dyDescent="0.45">
      <c r="H248" s="1"/>
    </row>
  </sheetData>
  <sortState xmlns:xlrd2="http://schemas.microsoft.com/office/spreadsheetml/2017/richdata2" ref="A5:I217">
    <sortCondition descending="1" ref="G5:G217"/>
  </sortState>
  <mergeCells count="2">
    <mergeCell ref="B1:G1"/>
    <mergeCell ref="B2:G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6"/>
  <sheetViews>
    <sheetView workbookViewId="0">
      <selection activeCell="A3" sqref="A3:H10"/>
    </sheetView>
  </sheetViews>
  <sheetFormatPr baseColWidth="10" defaultRowHeight="18" x14ac:dyDescent="0.55000000000000004"/>
  <cols>
    <col min="1" max="1" width="5.265625" bestFit="1" customWidth="1"/>
    <col min="2" max="2" width="24.73046875" bestFit="1" customWidth="1"/>
    <col min="3" max="3" width="24.59765625" bestFit="1" customWidth="1"/>
    <col min="4" max="6" width="7.1328125" bestFit="1" customWidth="1"/>
    <col min="7" max="7" width="7.86328125" bestFit="1" customWidth="1"/>
    <col min="8" max="8" width="11.3984375" style="16"/>
  </cols>
  <sheetData>
    <row r="1" spans="1:8" ht="23.25" x14ac:dyDescent="0.7">
      <c r="A1" s="1"/>
      <c r="B1" s="49" t="str">
        <f>[1]Variablen!A1</f>
        <v>Skatverband Schleswig-Holstein/Hamburg e.V.</v>
      </c>
      <c r="C1" s="50"/>
      <c r="D1" s="50"/>
      <c r="E1" s="50"/>
      <c r="F1" s="50"/>
      <c r="G1" s="50"/>
    </row>
    <row r="2" spans="1:8" ht="23.25" x14ac:dyDescent="0.7">
      <c r="A2" s="1"/>
      <c r="B2" s="49" t="str">
        <f>[1]Variablen!A2</f>
        <v>Nordpokal</v>
      </c>
      <c r="C2" s="50"/>
      <c r="D2" s="50"/>
      <c r="E2" s="50"/>
      <c r="F2" s="50"/>
      <c r="G2" s="50"/>
    </row>
    <row r="3" spans="1:8" ht="14.25" x14ac:dyDescent="0.45">
      <c r="A3" s="1"/>
      <c r="B3" s="1" t="s">
        <v>0</v>
      </c>
      <c r="C3" s="3">
        <v>46</v>
      </c>
      <c r="D3" s="2"/>
      <c r="E3" s="2"/>
      <c r="F3" s="2"/>
      <c r="G3" s="1"/>
      <c r="H3"/>
    </row>
    <row r="4" spans="1:8" ht="14.65" thickBot="1" x14ac:dyDescent="0.5">
      <c r="A4" s="31" t="s">
        <v>1</v>
      </c>
      <c r="B4" s="31" t="s">
        <v>2</v>
      </c>
      <c r="C4" s="31" t="s">
        <v>213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208</v>
      </c>
    </row>
    <row r="5" spans="1:8" ht="15" customHeight="1" x14ac:dyDescent="0.45">
      <c r="A5" s="40">
        <v>1</v>
      </c>
      <c r="B5" s="41" t="s">
        <v>102</v>
      </c>
      <c r="C5" s="42" t="s">
        <v>9</v>
      </c>
      <c r="D5" s="43">
        <v>1209</v>
      </c>
      <c r="E5" s="43">
        <v>1686</v>
      </c>
      <c r="F5" s="43">
        <v>1344</v>
      </c>
      <c r="G5" s="44">
        <f t="shared" ref="G5:G36" si="0">D5+E5+F5</f>
        <v>4239</v>
      </c>
      <c r="H5" s="52">
        <f>G5+G6</f>
        <v>7489</v>
      </c>
    </row>
    <row r="6" spans="1:8" ht="15" customHeight="1" x14ac:dyDescent="0.45">
      <c r="A6" s="29">
        <v>1</v>
      </c>
      <c r="B6" s="45" t="s">
        <v>83</v>
      </c>
      <c r="C6" s="30" t="s">
        <v>9</v>
      </c>
      <c r="D6" s="46">
        <v>726</v>
      </c>
      <c r="E6" s="46">
        <v>1431</v>
      </c>
      <c r="F6" s="46">
        <v>1093</v>
      </c>
      <c r="G6" s="46">
        <f t="shared" si="0"/>
        <v>3250</v>
      </c>
      <c r="H6" s="53"/>
    </row>
    <row r="7" spans="1:8" ht="15" customHeight="1" x14ac:dyDescent="0.45">
      <c r="A7" s="23">
        <v>2</v>
      </c>
      <c r="B7" s="17" t="s">
        <v>110</v>
      </c>
      <c r="C7" s="8" t="s">
        <v>73</v>
      </c>
      <c r="D7" s="35">
        <v>1464</v>
      </c>
      <c r="E7" s="35">
        <v>1046</v>
      </c>
      <c r="F7" s="35">
        <v>1466</v>
      </c>
      <c r="G7" s="34">
        <f t="shared" si="0"/>
        <v>3976</v>
      </c>
      <c r="H7" s="51">
        <f t="shared" ref="H7" si="1">G7+G8</f>
        <v>7327</v>
      </c>
    </row>
    <row r="8" spans="1:8" ht="15" customHeight="1" x14ac:dyDescent="0.45">
      <c r="A8" s="23">
        <v>2</v>
      </c>
      <c r="B8" s="19" t="s">
        <v>148</v>
      </c>
      <c r="C8" s="7" t="s">
        <v>73</v>
      </c>
      <c r="D8" s="36">
        <v>1401</v>
      </c>
      <c r="E8" s="36">
        <v>1315</v>
      </c>
      <c r="F8" s="36">
        <v>635</v>
      </c>
      <c r="G8" s="34">
        <f t="shared" si="0"/>
        <v>3351</v>
      </c>
      <c r="H8" s="51"/>
    </row>
    <row r="9" spans="1:8" ht="15" customHeight="1" x14ac:dyDescent="0.45">
      <c r="A9" s="23">
        <v>3</v>
      </c>
      <c r="B9" s="19" t="s">
        <v>133</v>
      </c>
      <c r="C9" s="7" t="s">
        <v>128</v>
      </c>
      <c r="D9" s="36">
        <v>1376</v>
      </c>
      <c r="E9" s="36">
        <v>1717</v>
      </c>
      <c r="F9" s="36">
        <v>722</v>
      </c>
      <c r="G9" s="34">
        <f t="shared" si="0"/>
        <v>3815</v>
      </c>
      <c r="H9" s="51">
        <f t="shared" ref="H9" si="2">G9+G10</f>
        <v>7321</v>
      </c>
    </row>
    <row r="10" spans="1:8" ht="15" customHeight="1" x14ac:dyDescent="0.45">
      <c r="A10" s="23">
        <v>3</v>
      </c>
      <c r="B10" s="19" t="s">
        <v>135</v>
      </c>
      <c r="C10" s="7" t="s">
        <v>38</v>
      </c>
      <c r="D10" s="36">
        <v>1228</v>
      </c>
      <c r="E10" s="36">
        <v>1109</v>
      </c>
      <c r="F10" s="36">
        <v>1169</v>
      </c>
      <c r="G10" s="34">
        <f t="shared" si="0"/>
        <v>3506</v>
      </c>
      <c r="H10" s="51"/>
    </row>
    <row r="11" spans="1:8" ht="15" customHeight="1" x14ac:dyDescent="0.45">
      <c r="A11" s="23">
        <v>4</v>
      </c>
      <c r="B11" s="19" t="s">
        <v>62</v>
      </c>
      <c r="C11" s="7" t="s">
        <v>35</v>
      </c>
      <c r="D11" s="36">
        <v>1771</v>
      </c>
      <c r="E11" s="36">
        <v>1206</v>
      </c>
      <c r="F11" s="36">
        <v>878</v>
      </c>
      <c r="G11" s="34">
        <f t="shared" si="0"/>
        <v>3855</v>
      </c>
      <c r="H11" s="51">
        <f t="shared" ref="H11" si="3">G11+G12</f>
        <v>7265</v>
      </c>
    </row>
    <row r="12" spans="1:8" ht="15" customHeight="1" x14ac:dyDescent="0.45">
      <c r="A12" s="23">
        <v>4</v>
      </c>
      <c r="B12" s="19" t="s">
        <v>36</v>
      </c>
      <c r="C12" s="7" t="s">
        <v>35</v>
      </c>
      <c r="D12" s="36">
        <v>969</v>
      </c>
      <c r="E12" s="36">
        <v>1065</v>
      </c>
      <c r="F12" s="36">
        <v>1376</v>
      </c>
      <c r="G12" s="34">
        <f t="shared" si="0"/>
        <v>3410</v>
      </c>
      <c r="H12" s="51"/>
    </row>
    <row r="13" spans="1:8" ht="15" customHeight="1" x14ac:dyDescent="0.45">
      <c r="A13" s="23">
        <v>5</v>
      </c>
      <c r="B13" s="18" t="s">
        <v>125</v>
      </c>
      <c r="C13" s="7" t="s">
        <v>53</v>
      </c>
      <c r="D13" s="33">
        <v>1081</v>
      </c>
      <c r="E13" s="33">
        <v>1805</v>
      </c>
      <c r="F13" s="33">
        <v>1070</v>
      </c>
      <c r="G13" s="34">
        <f t="shared" si="0"/>
        <v>3956</v>
      </c>
      <c r="H13" s="51">
        <f t="shared" ref="H13" si="4">G13+G14</f>
        <v>7216</v>
      </c>
    </row>
    <row r="14" spans="1:8" ht="15" customHeight="1" x14ac:dyDescent="0.45">
      <c r="A14" s="23">
        <v>5</v>
      </c>
      <c r="B14" s="19" t="s">
        <v>150</v>
      </c>
      <c r="C14" s="7" t="s">
        <v>53</v>
      </c>
      <c r="D14" s="36">
        <v>1491</v>
      </c>
      <c r="E14" s="36">
        <v>1079</v>
      </c>
      <c r="F14" s="36">
        <v>690</v>
      </c>
      <c r="G14" s="34">
        <f t="shared" si="0"/>
        <v>3260</v>
      </c>
      <c r="H14" s="51"/>
    </row>
    <row r="15" spans="1:8" ht="15" customHeight="1" x14ac:dyDescent="0.45">
      <c r="A15" s="23">
        <v>6</v>
      </c>
      <c r="B15" s="19" t="s">
        <v>86</v>
      </c>
      <c r="C15" s="7" t="s">
        <v>21</v>
      </c>
      <c r="D15" s="36">
        <v>1271</v>
      </c>
      <c r="E15" s="36">
        <v>1484</v>
      </c>
      <c r="F15" s="36">
        <v>1114</v>
      </c>
      <c r="G15" s="34">
        <f t="shared" si="0"/>
        <v>3869</v>
      </c>
      <c r="H15" s="51">
        <f t="shared" ref="H15" si="5">G15+G16</f>
        <v>7207</v>
      </c>
    </row>
    <row r="16" spans="1:8" ht="15" customHeight="1" x14ac:dyDescent="0.45">
      <c r="A16" s="23">
        <v>6</v>
      </c>
      <c r="B16" s="20" t="s">
        <v>98</v>
      </c>
      <c r="C16" s="8" t="s">
        <v>21</v>
      </c>
      <c r="D16" s="35">
        <v>1017</v>
      </c>
      <c r="E16" s="35">
        <v>886</v>
      </c>
      <c r="F16" s="35">
        <v>1435</v>
      </c>
      <c r="G16" s="34">
        <f t="shared" si="0"/>
        <v>3338</v>
      </c>
      <c r="H16" s="51"/>
    </row>
    <row r="17" spans="1:8" ht="15" customHeight="1" x14ac:dyDescent="0.45">
      <c r="A17" s="23">
        <v>7</v>
      </c>
      <c r="B17" s="19" t="s">
        <v>37</v>
      </c>
      <c r="C17" s="7" t="s">
        <v>38</v>
      </c>
      <c r="D17" s="36">
        <v>1194</v>
      </c>
      <c r="E17" s="36">
        <v>1604</v>
      </c>
      <c r="F17" s="36">
        <v>1059</v>
      </c>
      <c r="G17" s="34">
        <f t="shared" si="0"/>
        <v>3857</v>
      </c>
      <c r="H17" s="51">
        <f t="shared" ref="H17" si="6">G17+G18</f>
        <v>6914</v>
      </c>
    </row>
    <row r="18" spans="1:8" ht="15" customHeight="1" x14ac:dyDescent="0.45">
      <c r="A18" s="23">
        <v>7</v>
      </c>
      <c r="B18" s="19" t="s">
        <v>101</v>
      </c>
      <c r="C18" s="7" t="s">
        <v>38</v>
      </c>
      <c r="D18" s="36">
        <v>933</v>
      </c>
      <c r="E18" s="36">
        <v>1247</v>
      </c>
      <c r="F18" s="36">
        <v>877</v>
      </c>
      <c r="G18" s="34">
        <f t="shared" si="0"/>
        <v>3057</v>
      </c>
      <c r="H18" s="51"/>
    </row>
    <row r="19" spans="1:8" ht="15" customHeight="1" x14ac:dyDescent="0.45">
      <c r="A19" s="23">
        <v>8</v>
      </c>
      <c r="B19" s="19" t="s">
        <v>72</v>
      </c>
      <c r="C19" s="7" t="s">
        <v>22</v>
      </c>
      <c r="D19" s="36">
        <v>1181</v>
      </c>
      <c r="E19" s="36">
        <v>1305</v>
      </c>
      <c r="F19" s="36">
        <v>1048</v>
      </c>
      <c r="G19" s="34">
        <f t="shared" si="0"/>
        <v>3534</v>
      </c>
      <c r="H19" s="51">
        <f t="shared" ref="H19" si="7">G19+G20</f>
        <v>6836</v>
      </c>
    </row>
    <row r="20" spans="1:8" ht="15" customHeight="1" x14ac:dyDescent="0.45">
      <c r="A20" s="23">
        <v>8</v>
      </c>
      <c r="B20" s="19" t="s">
        <v>103</v>
      </c>
      <c r="C20" s="7" t="s">
        <v>22</v>
      </c>
      <c r="D20" s="36">
        <v>1294</v>
      </c>
      <c r="E20" s="36">
        <v>900</v>
      </c>
      <c r="F20" s="36">
        <v>1108</v>
      </c>
      <c r="G20" s="34">
        <f t="shared" si="0"/>
        <v>3302</v>
      </c>
      <c r="H20" s="51"/>
    </row>
    <row r="21" spans="1:8" ht="15" customHeight="1" x14ac:dyDescent="0.45">
      <c r="A21" s="23">
        <v>9</v>
      </c>
      <c r="B21" s="19" t="s">
        <v>104</v>
      </c>
      <c r="C21" s="8" t="s">
        <v>21</v>
      </c>
      <c r="D21" s="36">
        <v>962</v>
      </c>
      <c r="E21" s="36">
        <v>1141</v>
      </c>
      <c r="F21" s="36">
        <v>1325</v>
      </c>
      <c r="G21" s="34">
        <f t="shared" si="0"/>
        <v>3428</v>
      </c>
      <c r="H21" s="51">
        <f t="shared" ref="H21" si="8">G21+G22</f>
        <v>6833</v>
      </c>
    </row>
    <row r="22" spans="1:8" ht="15" customHeight="1" x14ac:dyDescent="0.45">
      <c r="A22" s="23">
        <v>9</v>
      </c>
      <c r="B22" s="19" t="s">
        <v>131</v>
      </c>
      <c r="C22" s="7" t="s">
        <v>132</v>
      </c>
      <c r="D22" s="36">
        <v>1792</v>
      </c>
      <c r="E22" s="36">
        <v>797</v>
      </c>
      <c r="F22" s="36">
        <v>816</v>
      </c>
      <c r="G22" s="34">
        <f t="shared" si="0"/>
        <v>3405</v>
      </c>
      <c r="H22" s="51"/>
    </row>
    <row r="23" spans="1:8" ht="15" customHeight="1" x14ac:dyDescent="0.45">
      <c r="A23" s="23">
        <v>10</v>
      </c>
      <c r="B23" s="19" t="s">
        <v>137</v>
      </c>
      <c r="C23" s="7" t="s">
        <v>112</v>
      </c>
      <c r="D23" s="36">
        <v>1196</v>
      </c>
      <c r="E23" s="36">
        <v>1457</v>
      </c>
      <c r="F23" s="36">
        <v>1406</v>
      </c>
      <c r="G23" s="34">
        <f t="shared" si="0"/>
        <v>4059</v>
      </c>
      <c r="H23" s="51">
        <f t="shared" ref="H23" si="9">G23+G24</f>
        <v>6598</v>
      </c>
    </row>
    <row r="24" spans="1:8" ht="15" customHeight="1" x14ac:dyDescent="0.45">
      <c r="A24" s="23">
        <v>10</v>
      </c>
      <c r="B24" s="19" t="s">
        <v>111</v>
      </c>
      <c r="C24" s="7" t="s">
        <v>112</v>
      </c>
      <c r="D24" s="36">
        <v>556</v>
      </c>
      <c r="E24" s="36">
        <v>791</v>
      </c>
      <c r="F24" s="36">
        <v>1192</v>
      </c>
      <c r="G24" s="34">
        <f t="shared" si="0"/>
        <v>2539</v>
      </c>
      <c r="H24" s="51"/>
    </row>
    <row r="25" spans="1:8" ht="15" customHeight="1" x14ac:dyDescent="0.45">
      <c r="A25" s="23">
        <v>11</v>
      </c>
      <c r="B25" s="19" t="s">
        <v>122</v>
      </c>
      <c r="C25" s="7" t="s">
        <v>33</v>
      </c>
      <c r="D25" s="36">
        <v>1175</v>
      </c>
      <c r="E25" s="36">
        <v>734</v>
      </c>
      <c r="F25" s="36">
        <v>1502</v>
      </c>
      <c r="G25" s="34">
        <f t="shared" si="0"/>
        <v>3411</v>
      </c>
      <c r="H25" s="51">
        <f t="shared" ref="H25" si="10">G25+G26</f>
        <v>6510</v>
      </c>
    </row>
    <row r="26" spans="1:8" ht="15" customHeight="1" x14ac:dyDescent="0.45">
      <c r="A26" s="23">
        <v>11</v>
      </c>
      <c r="B26" s="19" t="s">
        <v>17</v>
      </c>
      <c r="C26" s="7" t="s">
        <v>16</v>
      </c>
      <c r="D26" s="36">
        <v>619</v>
      </c>
      <c r="E26" s="36">
        <v>1117</v>
      </c>
      <c r="F26" s="36">
        <v>1363</v>
      </c>
      <c r="G26" s="34">
        <f t="shared" si="0"/>
        <v>3099</v>
      </c>
      <c r="H26" s="51"/>
    </row>
    <row r="27" spans="1:8" ht="15" customHeight="1" x14ac:dyDescent="0.45">
      <c r="A27" s="23">
        <v>12</v>
      </c>
      <c r="B27" s="19" t="s">
        <v>51</v>
      </c>
      <c r="C27" s="7" t="s">
        <v>52</v>
      </c>
      <c r="D27" s="36">
        <v>784</v>
      </c>
      <c r="E27" s="36">
        <v>1271</v>
      </c>
      <c r="F27" s="36">
        <v>1304</v>
      </c>
      <c r="G27" s="34">
        <f t="shared" si="0"/>
        <v>3359</v>
      </c>
      <c r="H27" s="51">
        <f t="shared" ref="H27" si="11">G27+G28</f>
        <v>6502</v>
      </c>
    </row>
    <row r="28" spans="1:8" ht="15" customHeight="1" x14ac:dyDescent="0.45">
      <c r="A28" s="23">
        <v>12</v>
      </c>
      <c r="B28" s="19" t="s">
        <v>209</v>
      </c>
      <c r="C28" s="7" t="s">
        <v>205</v>
      </c>
      <c r="D28" s="36">
        <v>1086</v>
      </c>
      <c r="E28" s="36">
        <v>976</v>
      </c>
      <c r="F28" s="36">
        <v>1081</v>
      </c>
      <c r="G28" s="34">
        <f t="shared" si="0"/>
        <v>3143</v>
      </c>
      <c r="H28" s="51"/>
    </row>
    <row r="29" spans="1:8" ht="15" customHeight="1" x14ac:dyDescent="0.45">
      <c r="A29" s="23">
        <v>13</v>
      </c>
      <c r="B29" s="19" t="s">
        <v>61</v>
      </c>
      <c r="C29" s="7" t="s">
        <v>16</v>
      </c>
      <c r="D29" s="33">
        <v>1432</v>
      </c>
      <c r="E29" s="33">
        <v>1213</v>
      </c>
      <c r="F29" s="33">
        <v>650</v>
      </c>
      <c r="G29" s="37">
        <f t="shared" si="0"/>
        <v>3295</v>
      </c>
      <c r="H29" s="51">
        <f t="shared" ref="H29" si="12">G29+G30</f>
        <v>6357</v>
      </c>
    </row>
    <row r="30" spans="1:8" ht="15" customHeight="1" x14ac:dyDescent="0.45">
      <c r="A30" s="23">
        <v>13</v>
      </c>
      <c r="B30" s="21" t="s">
        <v>113</v>
      </c>
      <c r="C30" s="12" t="s">
        <v>16</v>
      </c>
      <c r="D30" s="33">
        <v>793</v>
      </c>
      <c r="E30" s="33">
        <v>1471</v>
      </c>
      <c r="F30" s="33">
        <v>798</v>
      </c>
      <c r="G30" s="37">
        <f t="shared" si="0"/>
        <v>3062</v>
      </c>
      <c r="H30" s="51"/>
    </row>
    <row r="31" spans="1:8" ht="15" customHeight="1" x14ac:dyDescent="0.45">
      <c r="A31" s="23">
        <v>14</v>
      </c>
      <c r="B31" s="19" t="s">
        <v>96</v>
      </c>
      <c r="C31" s="7" t="s">
        <v>33</v>
      </c>
      <c r="D31" s="36">
        <v>1154</v>
      </c>
      <c r="E31" s="36">
        <v>1655</v>
      </c>
      <c r="F31" s="36">
        <v>674</v>
      </c>
      <c r="G31" s="34">
        <f t="shared" si="0"/>
        <v>3483</v>
      </c>
      <c r="H31" s="51">
        <f t="shared" ref="H31" si="13">G31+G32</f>
        <v>6274</v>
      </c>
    </row>
    <row r="32" spans="1:8" ht="15" customHeight="1" x14ac:dyDescent="0.45">
      <c r="A32" s="23">
        <v>14</v>
      </c>
      <c r="B32" s="20" t="s">
        <v>87</v>
      </c>
      <c r="C32" s="8" t="s">
        <v>88</v>
      </c>
      <c r="D32" s="35">
        <v>970</v>
      </c>
      <c r="E32" s="35">
        <v>718</v>
      </c>
      <c r="F32" s="35">
        <v>1103</v>
      </c>
      <c r="G32" s="34">
        <f t="shared" si="0"/>
        <v>2791</v>
      </c>
      <c r="H32" s="51"/>
    </row>
    <row r="33" spans="1:8" ht="15" customHeight="1" x14ac:dyDescent="0.45">
      <c r="A33" s="23">
        <v>15</v>
      </c>
      <c r="B33" s="22" t="s">
        <v>8</v>
      </c>
      <c r="C33" s="13" t="s">
        <v>9</v>
      </c>
      <c r="D33" s="36">
        <v>1387</v>
      </c>
      <c r="E33" s="36">
        <v>931</v>
      </c>
      <c r="F33" s="36">
        <v>1311</v>
      </c>
      <c r="G33" s="34">
        <f t="shared" si="0"/>
        <v>3629</v>
      </c>
      <c r="H33" s="51">
        <f t="shared" ref="H33" si="14">G33+G34</f>
        <v>6094</v>
      </c>
    </row>
    <row r="34" spans="1:8" ht="15" customHeight="1" x14ac:dyDescent="0.45">
      <c r="A34" s="23">
        <v>15</v>
      </c>
      <c r="B34" s="19" t="s">
        <v>139</v>
      </c>
      <c r="C34" s="7" t="s">
        <v>14</v>
      </c>
      <c r="D34" s="36">
        <v>702</v>
      </c>
      <c r="E34" s="36">
        <v>1107</v>
      </c>
      <c r="F34" s="36">
        <v>656</v>
      </c>
      <c r="G34" s="34">
        <f t="shared" si="0"/>
        <v>2465</v>
      </c>
      <c r="H34" s="51"/>
    </row>
    <row r="35" spans="1:8" ht="15" customHeight="1" x14ac:dyDescent="0.45">
      <c r="A35" s="23">
        <v>16</v>
      </c>
      <c r="B35" s="19" t="s">
        <v>27</v>
      </c>
      <c r="C35" s="7" t="s">
        <v>28</v>
      </c>
      <c r="D35" s="36">
        <v>858</v>
      </c>
      <c r="E35" s="36">
        <v>1299</v>
      </c>
      <c r="F35" s="36">
        <v>1032</v>
      </c>
      <c r="G35" s="34">
        <f t="shared" si="0"/>
        <v>3189</v>
      </c>
      <c r="H35" s="51">
        <f t="shared" ref="H35" si="15">G35+G36</f>
        <v>5975</v>
      </c>
    </row>
    <row r="36" spans="1:8" ht="15" customHeight="1" x14ac:dyDescent="0.45">
      <c r="A36" s="23">
        <v>16</v>
      </c>
      <c r="B36" s="19" t="s">
        <v>29</v>
      </c>
      <c r="C36" s="7" t="s">
        <v>22</v>
      </c>
      <c r="D36" s="36">
        <v>705</v>
      </c>
      <c r="E36" s="36">
        <v>1025</v>
      </c>
      <c r="F36" s="36">
        <v>1056</v>
      </c>
      <c r="G36" s="34">
        <f t="shared" si="0"/>
        <v>2786</v>
      </c>
      <c r="H36" s="51"/>
    </row>
    <row r="37" spans="1:8" ht="15" customHeight="1" x14ac:dyDescent="0.45">
      <c r="A37" s="23">
        <v>17</v>
      </c>
      <c r="B37" s="18" t="s">
        <v>20</v>
      </c>
      <c r="C37" s="9" t="s">
        <v>21</v>
      </c>
      <c r="D37" s="33">
        <v>1278</v>
      </c>
      <c r="E37" s="33">
        <v>334</v>
      </c>
      <c r="F37" s="33">
        <v>1447</v>
      </c>
      <c r="G37" s="37">
        <f t="shared" ref="G37:G68" si="16">D37+E37+F37</f>
        <v>3059</v>
      </c>
      <c r="H37" s="51">
        <f t="shared" ref="H37" si="17">G37+G38</f>
        <v>5974</v>
      </c>
    </row>
    <row r="38" spans="1:8" ht="15" customHeight="1" x14ac:dyDescent="0.45">
      <c r="A38" s="23">
        <v>17</v>
      </c>
      <c r="B38" s="19" t="s">
        <v>116</v>
      </c>
      <c r="C38" s="7" t="s">
        <v>35</v>
      </c>
      <c r="D38" s="33">
        <v>1156</v>
      </c>
      <c r="E38" s="33">
        <v>1172</v>
      </c>
      <c r="F38" s="33">
        <v>587</v>
      </c>
      <c r="G38" s="37">
        <f t="shared" si="16"/>
        <v>2915</v>
      </c>
      <c r="H38" s="51"/>
    </row>
    <row r="39" spans="1:8" ht="15" customHeight="1" x14ac:dyDescent="0.45">
      <c r="A39" s="23">
        <v>18</v>
      </c>
      <c r="B39" s="19" t="s">
        <v>158</v>
      </c>
      <c r="C39" s="7" t="s">
        <v>159</v>
      </c>
      <c r="D39" s="36">
        <v>1167</v>
      </c>
      <c r="E39" s="36">
        <v>1082</v>
      </c>
      <c r="F39" s="36">
        <v>791</v>
      </c>
      <c r="G39" s="34">
        <f t="shared" si="16"/>
        <v>3040</v>
      </c>
      <c r="H39" s="51">
        <f t="shared" ref="H39" si="18">G39+G40</f>
        <v>5933</v>
      </c>
    </row>
    <row r="40" spans="1:8" ht="15" customHeight="1" x14ac:dyDescent="0.45">
      <c r="A40" s="23">
        <v>18</v>
      </c>
      <c r="B40" s="19" t="s">
        <v>166</v>
      </c>
      <c r="C40" s="7" t="s">
        <v>145</v>
      </c>
      <c r="D40" s="36">
        <v>1010</v>
      </c>
      <c r="E40" s="36">
        <v>1571</v>
      </c>
      <c r="F40" s="36">
        <v>312</v>
      </c>
      <c r="G40" s="34">
        <f t="shared" si="16"/>
        <v>2893</v>
      </c>
      <c r="H40" s="51"/>
    </row>
    <row r="41" spans="1:8" ht="15" customHeight="1" x14ac:dyDescent="0.45">
      <c r="A41" s="23">
        <v>19</v>
      </c>
      <c r="B41" s="19" t="s">
        <v>70</v>
      </c>
      <c r="C41" s="7" t="s">
        <v>71</v>
      </c>
      <c r="D41" s="36">
        <v>1149</v>
      </c>
      <c r="E41" s="36">
        <v>1381</v>
      </c>
      <c r="F41" s="36">
        <v>859</v>
      </c>
      <c r="G41" s="34">
        <f t="shared" si="16"/>
        <v>3389</v>
      </c>
      <c r="H41" s="51">
        <f t="shared" ref="H41" si="19">G41+G42</f>
        <v>5820</v>
      </c>
    </row>
    <row r="42" spans="1:8" ht="15" customHeight="1" x14ac:dyDescent="0.45">
      <c r="A42" s="23">
        <v>19</v>
      </c>
      <c r="B42" s="19" t="s">
        <v>177</v>
      </c>
      <c r="C42" s="7" t="s">
        <v>71</v>
      </c>
      <c r="D42" s="36">
        <v>1145</v>
      </c>
      <c r="E42" s="36">
        <v>609</v>
      </c>
      <c r="F42" s="36">
        <v>677</v>
      </c>
      <c r="G42" s="34">
        <f t="shared" si="16"/>
        <v>2431</v>
      </c>
      <c r="H42" s="51"/>
    </row>
    <row r="43" spans="1:8" ht="15" customHeight="1" x14ac:dyDescent="0.45">
      <c r="A43" s="23">
        <v>20</v>
      </c>
      <c r="B43" s="19" t="s">
        <v>151</v>
      </c>
      <c r="C43" s="7" t="s">
        <v>152</v>
      </c>
      <c r="D43" s="36">
        <v>1113</v>
      </c>
      <c r="E43" s="36">
        <v>1109</v>
      </c>
      <c r="F43" s="36">
        <v>1007</v>
      </c>
      <c r="G43" s="34">
        <f t="shared" si="16"/>
        <v>3229</v>
      </c>
      <c r="H43" s="51">
        <f t="shared" ref="H43" si="20">G43+G44</f>
        <v>5819</v>
      </c>
    </row>
    <row r="44" spans="1:8" ht="15" customHeight="1" x14ac:dyDescent="0.45">
      <c r="A44" s="23">
        <v>20</v>
      </c>
      <c r="B44" s="19" t="s">
        <v>90</v>
      </c>
      <c r="C44" s="7" t="s">
        <v>39</v>
      </c>
      <c r="D44" s="36">
        <v>397</v>
      </c>
      <c r="E44" s="36">
        <v>1073</v>
      </c>
      <c r="F44" s="36">
        <v>1120</v>
      </c>
      <c r="G44" s="34">
        <f t="shared" si="16"/>
        <v>2590</v>
      </c>
      <c r="H44" s="51"/>
    </row>
    <row r="45" spans="1:8" ht="15" customHeight="1" x14ac:dyDescent="0.45">
      <c r="A45" s="23">
        <v>21</v>
      </c>
      <c r="B45" s="18" t="s">
        <v>18</v>
      </c>
      <c r="C45" s="9" t="s">
        <v>19</v>
      </c>
      <c r="D45" s="33">
        <v>1186</v>
      </c>
      <c r="E45" s="33">
        <v>902</v>
      </c>
      <c r="F45" s="33">
        <v>1032</v>
      </c>
      <c r="G45" s="34">
        <f t="shared" si="16"/>
        <v>3120</v>
      </c>
      <c r="H45" s="51">
        <f t="shared" ref="H45" si="21">G45+G46</f>
        <v>5750</v>
      </c>
    </row>
    <row r="46" spans="1:8" ht="15" customHeight="1" x14ac:dyDescent="0.45">
      <c r="A46" s="23">
        <v>21</v>
      </c>
      <c r="B46" s="19" t="s">
        <v>207</v>
      </c>
      <c r="C46" s="7" t="s">
        <v>19</v>
      </c>
      <c r="D46" s="36">
        <v>826</v>
      </c>
      <c r="E46" s="36">
        <v>712</v>
      </c>
      <c r="F46" s="36">
        <v>1092</v>
      </c>
      <c r="G46" s="34">
        <f t="shared" si="16"/>
        <v>2630</v>
      </c>
      <c r="H46" s="51"/>
    </row>
    <row r="47" spans="1:8" ht="15" customHeight="1" x14ac:dyDescent="0.45">
      <c r="A47" s="23">
        <v>22</v>
      </c>
      <c r="B47" s="19" t="s">
        <v>165</v>
      </c>
      <c r="C47" s="7" t="s">
        <v>67</v>
      </c>
      <c r="D47" s="36">
        <v>1142</v>
      </c>
      <c r="E47" s="36">
        <v>987</v>
      </c>
      <c r="F47" s="36">
        <v>791</v>
      </c>
      <c r="G47" s="34">
        <f t="shared" si="16"/>
        <v>2920</v>
      </c>
      <c r="H47" s="51">
        <f t="shared" ref="H47" si="22">G47+G48</f>
        <v>5734</v>
      </c>
    </row>
    <row r="48" spans="1:8" ht="15" customHeight="1" x14ac:dyDescent="0.45">
      <c r="A48" s="23">
        <v>22</v>
      </c>
      <c r="B48" s="19" t="s">
        <v>95</v>
      </c>
      <c r="C48" s="7" t="s">
        <v>67</v>
      </c>
      <c r="D48" s="36">
        <v>716</v>
      </c>
      <c r="E48" s="36">
        <v>1341</v>
      </c>
      <c r="F48" s="36">
        <v>757</v>
      </c>
      <c r="G48" s="34">
        <f t="shared" si="16"/>
        <v>2814</v>
      </c>
      <c r="H48" s="51"/>
    </row>
    <row r="49" spans="1:8" ht="15" customHeight="1" x14ac:dyDescent="0.45">
      <c r="A49" s="23">
        <v>23</v>
      </c>
      <c r="B49" s="19" t="s">
        <v>91</v>
      </c>
      <c r="C49" s="7" t="s">
        <v>92</v>
      </c>
      <c r="D49" s="36">
        <v>1187</v>
      </c>
      <c r="E49" s="36">
        <v>1015</v>
      </c>
      <c r="F49" s="36">
        <v>1222</v>
      </c>
      <c r="G49" s="34">
        <f t="shared" si="16"/>
        <v>3424</v>
      </c>
      <c r="H49" s="51">
        <f t="shared" ref="H49" si="23">G49+G50</f>
        <v>5608</v>
      </c>
    </row>
    <row r="50" spans="1:8" ht="15" customHeight="1" x14ac:dyDescent="0.45">
      <c r="A50" s="23">
        <v>23</v>
      </c>
      <c r="B50" s="19" t="s">
        <v>183</v>
      </c>
      <c r="C50" s="7" t="s">
        <v>184</v>
      </c>
      <c r="D50" s="36">
        <v>865</v>
      </c>
      <c r="E50" s="36">
        <v>199</v>
      </c>
      <c r="F50" s="36">
        <v>1120</v>
      </c>
      <c r="G50" s="34">
        <f t="shared" si="16"/>
        <v>2184</v>
      </c>
      <c r="H50" s="51"/>
    </row>
    <row r="51" spans="1:8" ht="15" customHeight="1" x14ac:dyDescent="0.45">
      <c r="A51" s="23">
        <v>24</v>
      </c>
      <c r="B51" s="19" t="s">
        <v>56</v>
      </c>
      <c r="C51" s="7" t="s">
        <v>57</v>
      </c>
      <c r="D51" s="38">
        <v>841</v>
      </c>
      <c r="E51" s="39">
        <v>1298</v>
      </c>
      <c r="F51" s="39">
        <v>693</v>
      </c>
      <c r="G51" s="34">
        <f t="shared" si="16"/>
        <v>2832</v>
      </c>
      <c r="H51" s="51">
        <f t="shared" ref="H51" si="24">G51+G52</f>
        <v>5582</v>
      </c>
    </row>
    <row r="52" spans="1:8" ht="15" customHeight="1" x14ac:dyDescent="0.45">
      <c r="A52" s="23">
        <v>24</v>
      </c>
      <c r="B52" s="19" t="s">
        <v>210</v>
      </c>
      <c r="C52" s="7" t="s">
        <v>168</v>
      </c>
      <c r="D52" s="36">
        <v>1060</v>
      </c>
      <c r="E52" s="36">
        <v>580</v>
      </c>
      <c r="F52" s="36">
        <v>1110</v>
      </c>
      <c r="G52" s="34">
        <f t="shared" si="16"/>
        <v>2750</v>
      </c>
      <c r="H52" s="51"/>
    </row>
    <row r="53" spans="1:8" ht="15" customHeight="1" x14ac:dyDescent="0.45">
      <c r="A53" s="23">
        <v>25</v>
      </c>
      <c r="B53" s="19" t="s">
        <v>206</v>
      </c>
      <c r="C53" s="7" t="s">
        <v>71</v>
      </c>
      <c r="D53" s="36">
        <v>707</v>
      </c>
      <c r="E53" s="36">
        <v>1270</v>
      </c>
      <c r="F53" s="36">
        <v>953</v>
      </c>
      <c r="G53" s="34">
        <f t="shared" si="16"/>
        <v>2930</v>
      </c>
      <c r="H53" s="51">
        <f t="shared" ref="H53" si="25">G53+G54</f>
        <v>5539</v>
      </c>
    </row>
    <row r="54" spans="1:8" ht="15" customHeight="1" x14ac:dyDescent="0.45">
      <c r="A54" s="23">
        <v>25</v>
      </c>
      <c r="B54" s="19" t="s">
        <v>60</v>
      </c>
      <c r="C54" s="7" t="s">
        <v>16</v>
      </c>
      <c r="D54" s="36">
        <v>747</v>
      </c>
      <c r="E54" s="36">
        <v>1118</v>
      </c>
      <c r="F54" s="36">
        <v>744</v>
      </c>
      <c r="G54" s="34">
        <f t="shared" si="16"/>
        <v>2609</v>
      </c>
      <c r="H54" s="51"/>
    </row>
    <row r="55" spans="1:8" ht="15" customHeight="1" x14ac:dyDescent="0.45">
      <c r="A55" s="23">
        <v>26</v>
      </c>
      <c r="B55" s="19" t="s">
        <v>65</v>
      </c>
      <c r="C55" s="7" t="s">
        <v>66</v>
      </c>
      <c r="D55" s="36">
        <v>668</v>
      </c>
      <c r="E55" s="36">
        <v>1446</v>
      </c>
      <c r="F55" s="36">
        <v>827</v>
      </c>
      <c r="G55" s="34">
        <f t="shared" si="16"/>
        <v>2941</v>
      </c>
      <c r="H55" s="51">
        <f t="shared" ref="H55" si="26">G55+G56</f>
        <v>5524</v>
      </c>
    </row>
    <row r="56" spans="1:8" ht="15" customHeight="1" x14ac:dyDescent="0.45">
      <c r="A56" s="23">
        <v>26</v>
      </c>
      <c r="B56" s="19" t="s">
        <v>114</v>
      </c>
      <c r="C56" s="7" t="s">
        <v>115</v>
      </c>
      <c r="D56" s="36">
        <v>1095</v>
      </c>
      <c r="E56" s="36">
        <v>724</v>
      </c>
      <c r="F56" s="36">
        <v>764</v>
      </c>
      <c r="G56" s="34">
        <f t="shared" si="16"/>
        <v>2583</v>
      </c>
      <c r="H56" s="51"/>
    </row>
    <row r="57" spans="1:8" ht="15" customHeight="1" x14ac:dyDescent="0.45">
      <c r="A57" s="23">
        <v>27</v>
      </c>
      <c r="B57" s="19" t="s">
        <v>63</v>
      </c>
      <c r="C57" s="7" t="s">
        <v>64</v>
      </c>
      <c r="D57" s="36">
        <v>720</v>
      </c>
      <c r="E57" s="36">
        <v>1038</v>
      </c>
      <c r="F57" s="36">
        <v>1000</v>
      </c>
      <c r="G57" s="34">
        <f t="shared" si="16"/>
        <v>2758</v>
      </c>
      <c r="H57" s="51">
        <f t="shared" ref="H57" si="27">G57+G58</f>
        <v>5505</v>
      </c>
    </row>
    <row r="58" spans="1:8" ht="15" customHeight="1" x14ac:dyDescent="0.45">
      <c r="A58" s="23">
        <v>27</v>
      </c>
      <c r="B58" s="19" t="s">
        <v>100</v>
      </c>
      <c r="C58" s="7" t="s">
        <v>64</v>
      </c>
      <c r="D58" s="36">
        <v>850</v>
      </c>
      <c r="E58" s="36">
        <v>739</v>
      </c>
      <c r="F58" s="36">
        <v>1158</v>
      </c>
      <c r="G58" s="34">
        <f t="shared" si="16"/>
        <v>2747</v>
      </c>
      <c r="H58" s="51"/>
    </row>
    <row r="59" spans="1:8" ht="15" customHeight="1" x14ac:dyDescent="0.45">
      <c r="A59" s="23">
        <v>28</v>
      </c>
      <c r="B59" s="18" t="s">
        <v>74</v>
      </c>
      <c r="C59" s="9" t="s">
        <v>16</v>
      </c>
      <c r="D59" s="33">
        <v>984</v>
      </c>
      <c r="E59" s="33">
        <v>637</v>
      </c>
      <c r="F59" s="33">
        <v>1138</v>
      </c>
      <c r="G59" s="37">
        <f t="shared" si="16"/>
        <v>2759</v>
      </c>
      <c r="H59" s="51">
        <f t="shared" ref="H59" si="28">G59+G60</f>
        <v>5438</v>
      </c>
    </row>
    <row r="60" spans="1:8" ht="15" customHeight="1" x14ac:dyDescent="0.45">
      <c r="A60" s="23">
        <v>28</v>
      </c>
      <c r="B60" s="19" t="s">
        <v>169</v>
      </c>
      <c r="C60" s="7" t="s">
        <v>16</v>
      </c>
      <c r="D60" s="33">
        <v>292</v>
      </c>
      <c r="E60" s="33">
        <v>1201</v>
      </c>
      <c r="F60" s="33">
        <v>1186</v>
      </c>
      <c r="G60" s="37">
        <f t="shared" si="16"/>
        <v>2679</v>
      </c>
      <c r="H60" s="51"/>
    </row>
    <row r="61" spans="1:8" ht="15" customHeight="1" x14ac:dyDescent="0.45">
      <c r="A61" s="23">
        <v>29</v>
      </c>
      <c r="B61" s="19" t="s">
        <v>161</v>
      </c>
      <c r="C61" s="7" t="s">
        <v>162</v>
      </c>
      <c r="D61" s="36">
        <v>1040</v>
      </c>
      <c r="E61" s="36">
        <v>1144</v>
      </c>
      <c r="F61" s="36">
        <v>768</v>
      </c>
      <c r="G61" s="34">
        <f t="shared" si="16"/>
        <v>2952</v>
      </c>
      <c r="H61" s="51">
        <f t="shared" ref="H61" si="29">G61+G62</f>
        <v>5304</v>
      </c>
    </row>
    <row r="62" spans="1:8" ht="15" customHeight="1" x14ac:dyDescent="0.45">
      <c r="A62" s="23">
        <v>29</v>
      </c>
      <c r="B62" s="19" t="s">
        <v>25</v>
      </c>
      <c r="C62" s="7" t="s">
        <v>26</v>
      </c>
      <c r="D62" s="36">
        <v>796</v>
      </c>
      <c r="E62" s="36">
        <v>1097</v>
      </c>
      <c r="F62" s="36">
        <v>459</v>
      </c>
      <c r="G62" s="34">
        <f t="shared" si="16"/>
        <v>2352</v>
      </c>
      <c r="H62" s="51"/>
    </row>
    <row r="63" spans="1:8" ht="15" customHeight="1" x14ac:dyDescent="0.45">
      <c r="A63" s="23">
        <v>30</v>
      </c>
      <c r="B63" s="19" t="s">
        <v>106</v>
      </c>
      <c r="C63" s="7" t="s">
        <v>73</v>
      </c>
      <c r="D63" s="36">
        <v>954</v>
      </c>
      <c r="E63" s="36">
        <v>1164</v>
      </c>
      <c r="F63" s="36">
        <v>669</v>
      </c>
      <c r="G63" s="34">
        <f t="shared" si="16"/>
        <v>2787</v>
      </c>
      <c r="H63" s="51">
        <f t="shared" ref="H63" si="30">G63+G64</f>
        <v>5292</v>
      </c>
    </row>
    <row r="64" spans="1:8" ht="15" customHeight="1" x14ac:dyDescent="0.45">
      <c r="A64" s="23">
        <v>30</v>
      </c>
      <c r="B64" s="19" t="s">
        <v>140</v>
      </c>
      <c r="C64" s="7" t="s">
        <v>73</v>
      </c>
      <c r="D64" s="36">
        <v>771</v>
      </c>
      <c r="E64" s="36">
        <v>943</v>
      </c>
      <c r="F64" s="36">
        <v>791</v>
      </c>
      <c r="G64" s="34">
        <f t="shared" si="16"/>
        <v>2505</v>
      </c>
      <c r="H64" s="51"/>
    </row>
    <row r="65" spans="1:8" ht="15" customHeight="1" x14ac:dyDescent="0.45">
      <c r="A65" s="23">
        <v>31</v>
      </c>
      <c r="B65" s="19" t="s">
        <v>156</v>
      </c>
      <c r="C65" s="7" t="s">
        <v>157</v>
      </c>
      <c r="D65" s="33">
        <v>1090</v>
      </c>
      <c r="E65" s="33">
        <v>1349</v>
      </c>
      <c r="F65" s="33">
        <v>687</v>
      </c>
      <c r="G65" s="37">
        <f t="shared" si="16"/>
        <v>3126</v>
      </c>
      <c r="H65" s="51">
        <f t="shared" ref="H65" si="31">G65+G66</f>
        <v>5281</v>
      </c>
    </row>
    <row r="66" spans="1:8" ht="15" customHeight="1" x14ac:dyDescent="0.45">
      <c r="A66" s="23">
        <v>31</v>
      </c>
      <c r="B66" s="19" t="s">
        <v>185</v>
      </c>
      <c r="C66" s="7" t="s">
        <v>186</v>
      </c>
      <c r="D66" s="33">
        <v>1236</v>
      </c>
      <c r="E66" s="33">
        <v>524</v>
      </c>
      <c r="F66" s="33">
        <v>395</v>
      </c>
      <c r="G66" s="37">
        <f t="shared" si="16"/>
        <v>2155</v>
      </c>
      <c r="H66" s="51"/>
    </row>
    <row r="67" spans="1:8" ht="15" customHeight="1" x14ac:dyDescent="0.45">
      <c r="A67" s="23">
        <v>32</v>
      </c>
      <c r="B67" s="19" t="s">
        <v>129</v>
      </c>
      <c r="C67" s="7" t="s">
        <v>130</v>
      </c>
      <c r="D67" s="36">
        <v>1088</v>
      </c>
      <c r="E67" s="36">
        <v>1030</v>
      </c>
      <c r="F67" s="36">
        <v>548</v>
      </c>
      <c r="G67" s="34">
        <f t="shared" si="16"/>
        <v>2666</v>
      </c>
      <c r="H67" s="51">
        <f t="shared" ref="H67" si="32">G67+G68</f>
        <v>5133</v>
      </c>
    </row>
    <row r="68" spans="1:8" ht="15" customHeight="1" x14ac:dyDescent="0.45">
      <c r="A68" s="23">
        <v>32</v>
      </c>
      <c r="B68" s="19" t="s">
        <v>123</v>
      </c>
      <c r="C68" s="7" t="s">
        <v>42</v>
      </c>
      <c r="D68" s="36">
        <v>620</v>
      </c>
      <c r="E68" s="36">
        <v>713</v>
      </c>
      <c r="F68" s="36">
        <v>1134</v>
      </c>
      <c r="G68" s="34">
        <f t="shared" si="16"/>
        <v>2467</v>
      </c>
      <c r="H68" s="51"/>
    </row>
    <row r="69" spans="1:8" ht="15" customHeight="1" x14ac:dyDescent="0.45">
      <c r="A69" s="23">
        <v>33</v>
      </c>
      <c r="B69" s="19" t="s">
        <v>76</v>
      </c>
      <c r="C69" s="7" t="s">
        <v>24</v>
      </c>
      <c r="D69" s="36">
        <v>870</v>
      </c>
      <c r="E69" s="36">
        <v>890</v>
      </c>
      <c r="F69" s="36">
        <v>1366</v>
      </c>
      <c r="G69" s="34">
        <f t="shared" ref="G69:G100" si="33">D69+E69+F69</f>
        <v>3126</v>
      </c>
      <c r="H69" s="51">
        <f t="shared" ref="H69" si="34">G69+G70</f>
        <v>5010</v>
      </c>
    </row>
    <row r="70" spans="1:8" ht="15" customHeight="1" x14ac:dyDescent="0.45">
      <c r="A70" s="23">
        <v>33</v>
      </c>
      <c r="B70" s="19" t="s">
        <v>81</v>
      </c>
      <c r="C70" s="7" t="s">
        <v>82</v>
      </c>
      <c r="D70" s="36">
        <v>712</v>
      </c>
      <c r="E70" s="36">
        <v>-20</v>
      </c>
      <c r="F70" s="36">
        <v>1192</v>
      </c>
      <c r="G70" s="34">
        <f t="shared" si="33"/>
        <v>1884</v>
      </c>
      <c r="H70" s="51"/>
    </row>
    <row r="71" spans="1:8" ht="15" customHeight="1" x14ac:dyDescent="0.45">
      <c r="A71" s="23">
        <v>34</v>
      </c>
      <c r="B71" s="19" t="s">
        <v>160</v>
      </c>
      <c r="C71" s="7" t="s">
        <v>115</v>
      </c>
      <c r="D71" s="36">
        <v>1488</v>
      </c>
      <c r="E71" s="36">
        <v>705</v>
      </c>
      <c r="F71" s="36">
        <v>771</v>
      </c>
      <c r="G71" s="34">
        <f t="shared" si="33"/>
        <v>2964</v>
      </c>
      <c r="H71" s="51">
        <f t="shared" ref="H71" si="35">G71+G72</f>
        <v>5007</v>
      </c>
    </row>
    <row r="72" spans="1:8" ht="15" customHeight="1" x14ac:dyDescent="0.45">
      <c r="A72" s="23">
        <v>34</v>
      </c>
      <c r="B72" s="19" t="s">
        <v>187</v>
      </c>
      <c r="C72" s="7" t="s">
        <v>115</v>
      </c>
      <c r="D72" s="36">
        <v>974</v>
      </c>
      <c r="E72" s="36">
        <v>600</v>
      </c>
      <c r="F72" s="36">
        <v>469</v>
      </c>
      <c r="G72" s="34">
        <f t="shared" si="33"/>
        <v>2043</v>
      </c>
      <c r="H72" s="51"/>
    </row>
    <row r="73" spans="1:8" ht="15" customHeight="1" x14ac:dyDescent="0.45">
      <c r="A73" s="23">
        <v>35</v>
      </c>
      <c r="B73" s="19" t="s">
        <v>10</v>
      </c>
      <c r="C73" s="7" t="s">
        <v>11</v>
      </c>
      <c r="D73" s="36">
        <v>1223</v>
      </c>
      <c r="E73" s="36">
        <v>566</v>
      </c>
      <c r="F73" s="36">
        <v>1211</v>
      </c>
      <c r="G73" s="34">
        <f t="shared" si="33"/>
        <v>3000</v>
      </c>
      <c r="H73" s="51">
        <f t="shared" ref="H73" si="36">G73+G74</f>
        <v>4941</v>
      </c>
    </row>
    <row r="74" spans="1:8" ht="15" customHeight="1" x14ac:dyDescent="0.45">
      <c r="A74" s="23">
        <v>35</v>
      </c>
      <c r="B74" s="19" t="s">
        <v>136</v>
      </c>
      <c r="C74" s="7" t="s">
        <v>11</v>
      </c>
      <c r="D74" s="36">
        <v>1184</v>
      </c>
      <c r="E74" s="36">
        <v>489</v>
      </c>
      <c r="F74" s="36">
        <v>268</v>
      </c>
      <c r="G74" s="34">
        <f t="shared" si="33"/>
        <v>1941</v>
      </c>
      <c r="H74" s="51"/>
    </row>
    <row r="75" spans="1:8" ht="15" customHeight="1" x14ac:dyDescent="0.45">
      <c r="A75" s="23">
        <v>36</v>
      </c>
      <c r="B75" s="19" t="s">
        <v>48</v>
      </c>
      <c r="C75" s="7" t="s">
        <v>38</v>
      </c>
      <c r="D75" s="36">
        <v>806</v>
      </c>
      <c r="E75" s="36">
        <v>759</v>
      </c>
      <c r="F75" s="36">
        <v>892</v>
      </c>
      <c r="G75" s="34">
        <f t="shared" si="33"/>
        <v>2457</v>
      </c>
      <c r="H75" s="51">
        <f t="shared" ref="H75" si="37">G75+G76</f>
        <v>4835</v>
      </c>
    </row>
    <row r="76" spans="1:8" ht="15" customHeight="1" x14ac:dyDescent="0.45">
      <c r="A76" s="23">
        <v>36</v>
      </c>
      <c r="B76" s="19" t="s">
        <v>118</v>
      </c>
      <c r="C76" s="7" t="s">
        <v>119</v>
      </c>
      <c r="D76" s="36">
        <v>973</v>
      </c>
      <c r="E76" s="36">
        <v>561</v>
      </c>
      <c r="F76" s="36">
        <v>844</v>
      </c>
      <c r="G76" s="34">
        <f t="shared" si="33"/>
        <v>2378</v>
      </c>
      <c r="H76" s="51"/>
    </row>
    <row r="77" spans="1:8" ht="15" customHeight="1" x14ac:dyDescent="0.45">
      <c r="A77" s="23">
        <v>37</v>
      </c>
      <c r="B77" s="19" t="s">
        <v>211</v>
      </c>
      <c r="C77" s="7" t="s">
        <v>115</v>
      </c>
      <c r="D77" s="36">
        <v>876</v>
      </c>
      <c r="E77" s="36">
        <v>812</v>
      </c>
      <c r="F77" s="36">
        <v>839</v>
      </c>
      <c r="G77" s="34">
        <f t="shared" si="33"/>
        <v>2527</v>
      </c>
      <c r="H77" s="51">
        <f t="shared" ref="H77" si="38">G77+G78</f>
        <v>4774</v>
      </c>
    </row>
    <row r="78" spans="1:8" ht="15" customHeight="1" x14ac:dyDescent="0.45">
      <c r="A78" s="23">
        <v>37</v>
      </c>
      <c r="B78" s="19" t="s">
        <v>126</v>
      </c>
      <c r="C78" s="7" t="s">
        <v>16</v>
      </c>
      <c r="D78" s="36">
        <v>1341</v>
      </c>
      <c r="E78" s="36">
        <v>49</v>
      </c>
      <c r="F78" s="36">
        <v>857</v>
      </c>
      <c r="G78" s="34">
        <f t="shared" si="33"/>
        <v>2247</v>
      </c>
      <c r="H78" s="51"/>
    </row>
    <row r="79" spans="1:8" ht="15" customHeight="1" x14ac:dyDescent="0.45">
      <c r="A79" s="23">
        <v>38</v>
      </c>
      <c r="B79" s="19" t="s">
        <v>176</v>
      </c>
      <c r="C79" s="7" t="s">
        <v>26</v>
      </c>
      <c r="D79" s="36">
        <v>737</v>
      </c>
      <c r="E79" s="36">
        <v>623</v>
      </c>
      <c r="F79" s="36">
        <v>1153</v>
      </c>
      <c r="G79" s="34">
        <f t="shared" si="33"/>
        <v>2513</v>
      </c>
      <c r="H79" s="51">
        <f t="shared" ref="H79" si="39">G79+G80</f>
        <v>4770</v>
      </c>
    </row>
    <row r="80" spans="1:8" ht="15" customHeight="1" x14ac:dyDescent="0.45">
      <c r="A80" s="23">
        <v>38</v>
      </c>
      <c r="B80" s="19" t="s">
        <v>99</v>
      </c>
      <c r="C80" s="7" t="s">
        <v>26</v>
      </c>
      <c r="D80" s="36">
        <v>1148</v>
      </c>
      <c r="E80" s="36">
        <v>520</v>
      </c>
      <c r="F80" s="36">
        <v>589</v>
      </c>
      <c r="G80" s="34">
        <f t="shared" si="33"/>
        <v>2257</v>
      </c>
      <c r="H80" s="51"/>
    </row>
    <row r="81" spans="1:8" ht="15" customHeight="1" x14ac:dyDescent="0.45">
      <c r="A81" s="23">
        <v>39</v>
      </c>
      <c r="B81" s="19" t="s">
        <v>120</v>
      </c>
      <c r="C81" s="7" t="s">
        <v>11</v>
      </c>
      <c r="D81" s="36">
        <v>989</v>
      </c>
      <c r="E81" s="36">
        <v>828</v>
      </c>
      <c r="F81" s="36">
        <v>934</v>
      </c>
      <c r="G81" s="34">
        <f t="shared" si="33"/>
        <v>2751</v>
      </c>
      <c r="H81" s="51">
        <f t="shared" ref="H81" si="40">G81+G82</f>
        <v>4761</v>
      </c>
    </row>
    <row r="82" spans="1:8" ht="15" customHeight="1" x14ac:dyDescent="0.45">
      <c r="A82" s="23">
        <v>39</v>
      </c>
      <c r="B82" s="19" t="s">
        <v>138</v>
      </c>
      <c r="C82" s="7" t="s">
        <v>97</v>
      </c>
      <c r="D82" s="36">
        <v>619</v>
      </c>
      <c r="E82" s="36">
        <v>497</v>
      </c>
      <c r="F82" s="36">
        <v>894</v>
      </c>
      <c r="G82" s="34">
        <f t="shared" si="33"/>
        <v>2010</v>
      </c>
      <c r="H82" s="51"/>
    </row>
    <row r="83" spans="1:8" ht="15" customHeight="1" x14ac:dyDescent="0.45">
      <c r="A83" s="23">
        <v>40</v>
      </c>
      <c r="B83" s="18" t="s">
        <v>121</v>
      </c>
      <c r="C83" s="9" t="s">
        <v>53</v>
      </c>
      <c r="D83" s="33">
        <v>1017</v>
      </c>
      <c r="E83" s="33">
        <v>846</v>
      </c>
      <c r="F83" s="33">
        <v>1048</v>
      </c>
      <c r="G83" s="34">
        <f t="shared" si="33"/>
        <v>2911</v>
      </c>
      <c r="H83" s="51">
        <f t="shared" ref="H83" si="41">G83+G84</f>
        <v>4761</v>
      </c>
    </row>
    <row r="84" spans="1:8" ht="15" customHeight="1" x14ac:dyDescent="0.45">
      <c r="A84" s="23">
        <v>40</v>
      </c>
      <c r="B84" s="19" t="s">
        <v>84</v>
      </c>
      <c r="C84" s="7" t="s">
        <v>53</v>
      </c>
      <c r="D84" s="36">
        <v>562</v>
      </c>
      <c r="E84" s="36">
        <v>513</v>
      </c>
      <c r="F84" s="36">
        <v>775</v>
      </c>
      <c r="G84" s="34">
        <f t="shared" si="33"/>
        <v>1850</v>
      </c>
      <c r="H84" s="51"/>
    </row>
    <row r="85" spans="1:8" ht="15" customHeight="1" x14ac:dyDescent="0.45">
      <c r="A85" s="23">
        <v>41</v>
      </c>
      <c r="B85" s="18" t="s">
        <v>127</v>
      </c>
      <c r="C85" s="9" t="s">
        <v>19</v>
      </c>
      <c r="D85" s="33">
        <v>899</v>
      </c>
      <c r="E85" s="33">
        <v>1208</v>
      </c>
      <c r="F85" s="33">
        <v>679</v>
      </c>
      <c r="G85" s="34">
        <f t="shared" si="33"/>
        <v>2786</v>
      </c>
      <c r="H85" s="51">
        <f t="shared" ref="H85" si="42">G85+G86</f>
        <v>4698</v>
      </c>
    </row>
    <row r="86" spans="1:8" ht="15" customHeight="1" x14ac:dyDescent="0.45">
      <c r="A86" s="23">
        <v>41</v>
      </c>
      <c r="B86" s="19" t="s">
        <v>47</v>
      </c>
      <c r="C86" s="7" t="s">
        <v>19</v>
      </c>
      <c r="D86" s="36">
        <v>252</v>
      </c>
      <c r="E86" s="36">
        <v>568</v>
      </c>
      <c r="F86" s="36">
        <v>1092</v>
      </c>
      <c r="G86" s="34">
        <f t="shared" si="33"/>
        <v>1912</v>
      </c>
      <c r="H86" s="51"/>
    </row>
    <row r="87" spans="1:8" ht="15" customHeight="1" x14ac:dyDescent="0.45">
      <c r="A87" s="23">
        <v>42</v>
      </c>
      <c r="B87" s="19" t="s">
        <v>45</v>
      </c>
      <c r="C87" s="7" t="s">
        <v>46</v>
      </c>
      <c r="D87" s="36">
        <v>792</v>
      </c>
      <c r="E87" s="36">
        <v>856</v>
      </c>
      <c r="F87" s="36">
        <v>929</v>
      </c>
      <c r="G87" s="34">
        <f t="shared" si="33"/>
        <v>2577</v>
      </c>
      <c r="H87" s="51">
        <f t="shared" ref="H87" si="43">G87+G88</f>
        <v>4425</v>
      </c>
    </row>
    <row r="88" spans="1:8" ht="15" customHeight="1" x14ac:dyDescent="0.45">
      <c r="A88" s="23">
        <v>42</v>
      </c>
      <c r="B88" s="19" t="s">
        <v>192</v>
      </c>
      <c r="C88" s="7" t="s">
        <v>193</v>
      </c>
      <c r="D88" s="36">
        <v>628</v>
      </c>
      <c r="E88" s="36">
        <v>918</v>
      </c>
      <c r="F88" s="36">
        <v>302</v>
      </c>
      <c r="G88" s="34">
        <f t="shared" si="33"/>
        <v>1848</v>
      </c>
      <c r="H88" s="51"/>
    </row>
    <row r="89" spans="1:8" ht="15" customHeight="1" x14ac:dyDescent="0.45">
      <c r="A89" s="23">
        <v>43</v>
      </c>
      <c r="B89" s="19" t="s">
        <v>173</v>
      </c>
      <c r="C89" s="7" t="s">
        <v>46</v>
      </c>
      <c r="D89" s="36">
        <v>808</v>
      </c>
      <c r="E89" s="36">
        <v>474</v>
      </c>
      <c r="F89" s="36">
        <v>1256</v>
      </c>
      <c r="G89" s="34">
        <f t="shared" si="33"/>
        <v>2538</v>
      </c>
      <c r="H89" s="51">
        <f t="shared" ref="H89" si="44">G89+G90</f>
        <v>4060</v>
      </c>
    </row>
    <row r="90" spans="1:8" ht="15" customHeight="1" x14ac:dyDescent="0.45">
      <c r="A90" s="23">
        <v>43</v>
      </c>
      <c r="B90" s="19" t="s">
        <v>198</v>
      </c>
      <c r="C90" s="7" t="s">
        <v>46</v>
      </c>
      <c r="D90" s="36">
        <v>476</v>
      </c>
      <c r="E90" s="36">
        <v>327</v>
      </c>
      <c r="F90" s="36">
        <v>719</v>
      </c>
      <c r="G90" s="34">
        <f t="shared" si="33"/>
        <v>1522</v>
      </c>
      <c r="H90" s="51"/>
    </row>
    <row r="91" spans="1:8" ht="15" customHeight="1" x14ac:dyDescent="0.45">
      <c r="A91" s="23">
        <v>44</v>
      </c>
      <c r="B91" s="19" t="s">
        <v>134</v>
      </c>
      <c r="C91" s="7" t="s">
        <v>55</v>
      </c>
      <c r="D91" s="36">
        <v>935</v>
      </c>
      <c r="E91" s="36">
        <v>981</v>
      </c>
      <c r="F91" s="36">
        <v>384</v>
      </c>
      <c r="G91" s="34">
        <f t="shared" si="33"/>
        <v>2300</v>
      </c>
      <c r="H91" s="51">
        <f t="shared" ref="H91" si="45">G91+G92</f>
        <v>3956</v>
      </c>
    </row>
    <row r="92" spans="1:8" ht="15" customHeight="1" x14ac:dyDescent="0.45">
      <c r="A92" s="23">
        <v>44</v>
      </c>
      <c r="B92" s="19" t="s">
        <v>54</v>
      </c>
      <c r="C92" s="7" t="s">
        <v>55</v>
      </c>
      <c r="D92" s="36">
        <v>653</v>
      </c>
      <c r="E92" s="36">
        <v>270</v>
      </c>
      <c r="F92" s="36">
        <v>733</v>
      </c>
      <c r="G92" s="34">
        <f t="shared" si="33"/>
        <v>1656</v>
      </c>
      <c r="H92" s="51"/>
    </row>
    <row r="93" spans="1:8" ht="15" customHeight="1" x14ac:dyDescent="0.45">
      <c r="A93" s="23">
        <v>45</v>
      </c>
      <c r="B93" s="19" t="s">
        <v>141</v>
      </c>
      <c r="C93" s="7" t="s">
        <v>88</v>
      </c>
      <c r="D93" s="36">
        <v>642</v>
      </c>
      <c r="E93" s="36">
        <v>325</v>
      </c>
      <c r="F93" s="36">
        <v>1112</v>
      </c>
      <c r="G93" s="34">
        <f t="shared" si="33"/>
        <v>2079</v>
      </c>
      <c r="H93" s="51">
        <f t="shared" ref="H93" si="46">G93+G94</f>
        <v>3381</v>
      </c>
    </row>
    <row r="94" spans="1:8" ht="15" customHeight="1" x14ac:dyDescent="0.45">
      <c r="A94" s="23">
        <v>45</v>
      </c>
      <c r="B94" s="19" t="s">
        <v>201</v>
      </c>
      <c r="C94" s="7" t="s">
        <v>38</v>
      </c>
      <c r="D94" s="36">
        <v>693</v>
      </c>
      <c r="E94" s="36">
        <v>547</v>
      </c>
      <c r="F94" s="36">
        <v>62</v>
      </c>
      <c r="G94" s="34">
        <f t="shared" si="33"/>
        <v>1302</v>
      </c>
      <c r="H94" s="51"/>
    </row>
    <row r="95" spans="1:8" ht="15" customHeight="1" x14ac:dyDescent="0.45">
      <c r="A95" s="23">
        <v>46</v>
      </c>
      <c r="B95" s="19" t="s">
        <v>196</v>
      </c>
      <c r="C95" s="7" t="s">
        <v>14</v>
      </c>
      <c r="D95" s="36">
        <v>466</v>
      </c>
      <c r="E95" s="36">
        <v>702</v>
      </c>
      <c r="F95" s="36">
        <v>605</v>
      </c>
      <c r="G95" s="34">
        <f t="shared" si="33"/>
        <v>1773</v>
      </c>
      <c r="H95" s="51">
        <f t="shared" ref="H95" si="47">G95+G96</f>
        <v>3170</v>
      </c>
    </row>
    <row r="96" spans="1:8" ht="15" customHeight="1" x14ac:dyDescent="0.45">
      <c r="A96" s="23">
        <v>46</v>
      </c>
      <c r="B96" s="19" t="s">
        <v>199</v>
      </c>
      <c r="C96" s="7" t="s">
        <v>200</v>
      </c>
      <c r="D96" s="36">
        <v>931</v>
      </c>
      <c r="E96" s="36">
        <v>494</v>
      </c>
      <c r="F96" s="36">
        <v>-28</v>
      </c>
      <c r="G96" s="34">
        <f t="shared" si="33"/>
        <v>1397</v>
      </c>
      <c r="H96" s="51"/>
    </row>
  </sheetData>
  <mergeCells count="48">
    <mergeCell ref="H85:H86"/>
    <mergeCell ref="H7:H8"/>
    <mergeCell ref="H5:H6"/>
    <mergeCell ref="H93:H94"/>
    <mergeCell ref="H95:H96"/>
    <mergeCell ref="H87:H88"/>
    <mergeCell ref="H89:H90"/>
    <mergeCell ref="H91:H92"/>
    <mergeCell ref="H75:H76"/>
    <mergeCell ref="H77:H78"/>
    <mergeCell ref="H79:H80"/>
    <mergeCell ref="H81:H82"/>
    <mergeCell ref="H83:H84"/>
    <mergeCell ref="H65:H66"/>
    <mergeCell ref="H67:H68"/>
    <mergeCell ref="H69:H70"/>
    <mergeCell ref="H71:H72"/>
    <mergeCell ref="H73:H74"/>
    <mergeCell ref="H55:H56"/>
    <mergeCell ref="H57:H58"/>
    <mergeCell ref="H59:H60"/>
    <mergeCell ref="H61:H62"/>
    <mergeCell ref="H63:H64"/>
    <mergeCell ref="H45:H46"/>
    <mergeCell ref="H47:H48"/>
    <mergeCell ref="H49:H50"/>
    <mergeCell ref="H51:H52"/>
    <mergeCell ref="H53:H54"/>
    <mergeCell ref="H35:H36"/>
    <mergeCell ref="H37:H38"/>
    <mergeCell ref="H39:H40"/>
    <mergeCell ref="H41:H42"/>
    <mergeCell ref="H43:H44"/>
    <mergeCell ref="H25:H26"/>
    <mergeCell ref="H27:H28"/>
    <mergeCell ref="H29:H30"/>
    <mergeCell ref="H31:H32"/>
    <mergeCell ref="H33:H34"/>
    <mergeCell ref="H15:H16"/>
    <mergeCell ref="H17:H18"/>
    <mergeCell ref="H19:H20"/>
    <mergeCell ref="H21:H22"/>
    <mergeCell ref="H23:H24"/>
    <mergeCell ref="H9:H10"/>
    <mergeCell ref="H11:H12"/>
    <mergeCell ref="H13:H14"/>
    <mergeCell ref="B1:G1"/>
    <mergeCell ref="B2:G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73"/>
  <sheetViews>
    <sheetView tabSelected="1" workbookViewId="0">
      <selection activeCell="B4" sqref="B4:I18"/>
    </sheetView>
  </sheetViews>
  <sheetFormatPr baseColWidth="10" defaultRowHeight="14.25" x14ac:dyDescent="0.45"/>
  <cols>
    <col min="2" max="2" width="5.265625" bestFit="1" customWidth="1"/>
    <col min="3" max="3" width="24.73046875" bestFit="1" customWidth="1"/>
    <col min="4" max="4" width="22.265625" bestFit="1" customWidth="1"/>
    <col min="5" max="7" width="7.1328125" bestFit="1" customWidth="1"/>
    <col min="8" max="8" width="7.86328125" bestFit="1" customWidth="1"/>
    <col min="9" max="9" width="11.3984375" style="26"/>
  </cols>
  <sheetData>
    <row r="1" spans="2:9" ht="23.25" x14ac:dyDescent="0.7">
      <c r="B1" s="1"/>
      <c r="C1" s="49" t="str">
        <f>[1]Variablen!A1</f>
        <v>Skatverband Schleswig-Holstein/Hamburg e.V.</v>
      </c>
      <c r="D1" s="50"/>
      <c r="E1" s="50"/>
      <c r="F1" s="50"/>
      <c r="G1" s="50"/>
      <c r="H1" s="50"/>
    </row>
    <row r="2" spans="2:9" ht="23.25" x14ac:dyDescent="0.7">
      <c r="B2" s="1"/>
      <c r="C2" s="49" t="str">
        <f>[1]Variablen!A2</f>
        <v>Nordpokal</v>
      </c>
      <c r="D2" s="50"/>
      <c r="E2" s="50"/>
      <c r="F2" s="50"/>
      <c r="G2" s="50"/>
      <c r="H2" s="50"/>
    </row>
    <row r="3" spans="2:9" x14ac:dyDescent="0.45">
      <c r="B3" s="1"/>
      <c r="C3" s="1" t="s">
        <v>0</v>
      </c>
      <c r="D3" s="3">
        <v>14</v>
      </c>
      <c r="E3" s="2"/>
      <c r="F3" s="2"/>
      <c r="G3" s="2"/>
      <c r="H3" s="1"/>
    </row>
    <row r="4" spans="2:9" x14ac:dyDescent="0.45">
      <c r="B4" s="24" t="s">
        <v>1</v>
      </c>
      <c r="C4" s="24" t="s">
        <v>2</v>
      </c>
      <c r="D4" s="24" t="s">
        <v>212</v>
      </c>
      <c r="E4" s="15" t="s">
        <v>3</v>
      </c>
      <c r="F4" s="15" t="s">
        <v>4</v>
      </c>
      <c r="G4" s="15" t="s">
        <v>5</v>
      </c>
      <c r="H4" s="15" t="s">
        <v>6</v>
      </c>
      <c r="I4" s="27" t="s">
        <v>212</v>
      </c>
    </row>
    <row r="5" spans="2:9" x14ac:dyDescent="0.45">
      <c r="B5" s="29">
        <v>1</v>
      </c>
      <c r="C5" s="30" t="s">
        <v>102</v>
      </c>
      <c r="D5" s="30" t="s">
        <v>9</v>
      </c>
      <c r="E5" s="46">
        <v>1209</v>
      </c>
      <c r="F5" s="46">
        <v>1686</v>
      </c>
      <c r="G5" s="46">
        <v>1344</v>
      </c>
      <c r="H5" s="46">
        <f>E5+F5+G5</f>
        <v>4239</v>
      </c>
      <c r="I5" s="47">
        <f>H5+H6+H7+H8</f>
        <v>13858</v>
      </c>
    </row>
    <row r="6" spans="2:9" x14ac:dyDescent="0.45">
      <c r="B6" s="29"/>
      <c r="C6" s="30" t="s">
        <v>131</v>
      </c>
      <c r="D6" s="30" t="s">
        <v>132</v>
      </c>
      <c r="E6" s="46">
        <v>1792</v>
      </c>
      <c r="F6" s="46">
        <v>797</v>
      </c>
      <c r="G6" s="46">
        <v>816</v>
      </c>
      <c r="H6" s="46">
        <f>E6+F6+G6</f>
        <v>3405</v>
      </c>
      <c r="I6" s="47"/>
    </row>
    <row r="7" spans="2:9" x14ac:dyDescent="0.45">
      <c r="B7" s="29"/>
      <c r="C7" s="30" t="s">
        <v>83</v>
      </c>
      <c r="D7" s="30" t="s">
        <v>9</v>
      </c>
      <c r="E7" s="46">
        <v>726</v>
      </c>
      <c r="F7" s="46">
        <v>1431</v>
      </c>
      <c r="G7" s="46">
        <v>1093</v>
      </c>
      <c r="H7" s="46">
        <f>E7+F7+G7</f>
        <v>3250</v>
      </c>
      <c r="I7" s="47"/>
    </row>
    <row r="8" spans="2:9" x14ac:dyDescent="0.45">
      <c r="B8" s="29"/>
      <c r="C8" s="30" t="s">
        <v>160</v>
      </c>
      <c r="D8" s="30" t="s">
        <v>115</v>
      </c>
      <c r="E8" s="46">
        <v>1488</v>
      </c>
      <c r="F8" s="46">
        <v>705</v>
      </c>
      <c r="G8" s="46">
        <v>771</v>
      </c>
      <c r="H8" s="46">
        <f>E8+F8+G8</f>
        <v>2964</v>
      </c>
      <c r="I8" s="47"/>
    </row>
    <row r="9" spans="2:9" x14ac:dyDescent="0.45">
      <c r="B9" s="23"/>
      <c r="C9" s="7"/>
      <c r="D9" s="7"/>
      <c r="E9" s="36"/>
      <c r="F9" s="36"/>
      <c r="G9" s="36"/>
      <c r="H9" s="34"/>
      <c r="I9" s="27"/>
    </row>
    <row r="10" spans="2:9" x14ac:dyDescent="0.45">
      <c r="B10" s="23">
        <v>2</v>
      </c>
      <c r="C10" s="7" t="s">
        <v>86</v>
      </c>
      <c r="D10" s="7" t="s">
        <v>21</v>
      </c>
      <c r="E10" s="36">
        <v>1271</v>
      </c>
      <c r="F10" s="36">
        <v>1484</v>
      </c>
      <c r="G10" s="36">
        <v>1114</v>
      </c>
      <c r="H10" s="34">
        <f>E10+F10+G10</f>
        <v>3869</v>
      </c>
      <c r="I10" s="27">
        <f>H10+H11+H12+H13</f>
        <v>13675</v>
      </c>
    </row>
    <row r="11" spans="2:9" x14ac:dyDescent="0.45">
      <c r="B11" s="23"/>
      <c r="C11" s="7" t="s">
        <v>104</v>
      </c>
      <c r="D11" s="7" t="s">
        <v>105</v>
      </c>
      <c r="E11" s="36">
        <v>962</v>
      </c>
      <c r="F11" s="36">
        <v>1141</v>
      </c>
      <c r="G11" s="36">
        <v>1325</v>
      </c>
      <c r="H11" s="34">
        <f>E11+F11+G11</f>
        <v>3428</v>
      </c>
      <c r="I11" s="27"/>
    </row>
    <row r="12" spans="2:9" x14ac:dyDescent="0.45">
      <c r="B12" s="23"/>
      <c r="C12" s="8" t="s">
        <v>98</v>
      </c>
      <c r="D12" s="8" t="s">
        <v>21</v>
      </c>
      <c r="E12" s="35">
        <v>1017</v>
      </c>
      <c r="F12" s="35">
        <v>886</v>
      </c>
      <c r="G12" s="35">
        <v>1435</v>
      </c>
      <c r="H12" s="34">
        <f>E12+F12+G12</f>
        <v>3338</v>
      </c>
      <c r="I12" s="27"/>
    </row>
    <row r="13" spans="2:9" x14ac:dyDescent="0.45">
      <c r="B13" s="23"/>
      <c r="C13" s="7" t="s">
        <v>158</v>
      </c>
      <c r="D13" s="7" t="s">
        <v>159</v>
      </c>
      <c r="E13" s="36">
        <v>1167</v>
      </c>
      <c r="F13" s="36">
        <v>1082</v>
      </c>
      <c r="G13" s="36">
        <v>791</v>
      </c>
      <c r="H13" s="34">
        <f>E13+F13+G13</f>
        <v>3040</v>
      </c>
      <c r="I13" s="27"/>
    </row>
    <row r="14" spans="2:9" x14ac:dyDescent="0.45">
      <c r="B14" s="23"/>
      <c r="C14" s="7"/>
      <c r="D14" s="7"/>
      <c r="E14" s="36"/>
      <c r="F14" s="36"/>
      <c r="G14" s="36"/>
      <c r="H14" s="34"/>
      <c r="I14" s="27"/>
    </row>
    <row r="15" spans="2:9" x14ac:dyDescent="0.45">
      <c r="B15" s="23">
        <v>3</v>
      </c>
      <c r="C15" s="7" t="s">
        <v>62</v>
      </c>
      <c r="D15" s="7" t="s">
        <v>35</v>
      </c>
      <c r="E15" s="36">
        <v>1771</v>
      </c>
      <c r="F15" s="36">
        <v>1206</v>
      </c>
      <c r="G15" s="36">
        <v>878</v>
      </c>
      <c r="H15" s="34">
        <f>E15+F15+G15</f>
        <v>3855</v>
      </c>
      <c r="I15" s="27">
        <f>H15+H16+H17+H18</f>
        <v>13239</v>
      </c>
    </row>
    <row r="16" spans="2:9" x14ac:dyDescent="0.45">
      <c r="B16" s="23"/>
      <c r="C16" s="7" t="s">
        <v>36</v>
      </c>
      <c r="D16" s="7" t="s">
        <v>35</v>
      </c>
      <c r="E16" s="36">
        <v>969</v>
      </c>
      <c r="F16" s="36">
        <v>1065</v>
      </c>
      <c r="G16" s="36">
        <v>1376</v>
      </c>
      <c r="H16" s="34">
        <f>E16+F16+G16</f>
        <v>3410</v>
      </c>
      <c r="I16" s="27"/>
    </row>
    <row r="17" spans="2:9" x14ac:dyDescent="0.45">
      <c r="B17" s="23"/>
      <c r="C17" s="9" t="s">
        <v>20</v>
      </c>
      <c r="D17" s="9" t="s">
        <v>21</v>
      </c>
      <c r="E17" s="36">
        <v>1278</v>
      </c>
      <c r="F17" s="36">
        <v>334</v>
      </c>
      <c r="G17" s="36">
        <v>1447</v>
      </c>
      <c r="H17" s="34">
        <f>E17+F17+G17</f>
        <v>3059</v>
      </c>
      <c r="I17" s="27"/>
    </row>
    <row r="18" spans="2:9" x14ac:dyDescent="0.45">
      <c r="B18" s="23"/>
      <c r="C18" s="7" t="s">
        <v>116</v>
      </c>
      <c r="D18" s="7" t="s">
        <v>35</v>
      </c>
      <c r="E18" s="36">
        <v>1156</v>
      </c>
      <c r="F18" s="36">
        <v>1172</v>
      </c>
      <c r="G18" s="36">
        <v>587</v>
      </c>
      <c r="H18" s="34">
        <f>E18+F18+G18</f>
        <v>2915</v>
      </c>
      <c r="I18" s="27"/>
    </row>
    <row r="19" spans="2:9" x14ac:dyDescent="0.45">
      <c r="B19" s="23"/>
      <c r="C19" s="7"/>
      <c r="D19" s="7"/>
      <c r="E19" s="36"/>
      <c r="F19" s="36"/>
      <c r="G19" s="36"/>
      <c r="H19" s="34"/>
      <c r="I19" s="27"/>
    </row>
    <row r="20" spans="2:9" x14ac:dyDescent="0.45">
      <c r="B20" s="23">
        <v>4</v>
      </c>
      <c r="C20" s="7" t="s">
        <v>96</v>
      </c>
      <c r="D20" s="7" t="s">
        <v>33</v>
      </c>
      <c r="E20" s="36">
        <v>1154</v>
      </c>
      <c r="F20" s="36">
        <v>1655</v>
      </c>
      <c r="G20" s="36">
        <v>674</v>
      </c>
      <c r="H20" s="34">
        <f>E20+F20+G20</f>
        <v>3483</v>
      </c>
      <c r="I20" s="27">
        <f>H20+H21+H22+H23</f>
        <v>12784</v>
      </c>
    </row>
    <row r="21" spans="2:9" x14ac:dyDescent="0.45">
      <c r="B21" s="23"/>
      <c r="C21" s="7" t="s">
        <v>122</v>
      </c>
      <c r="D21" s="7" t="s">
        <v>33</v>
      </c>
      <c r="E21" s="36">
        <v>1175</v>
      </c>
      <c r="F21" s="36">
        <v>734</v>
      </c>
      <c r="G21" s="36">
        <v>1502</v>
      </c>
      <c r="H21" s="34">
        <f>E21+F21+G21</f>
        <v>3411</v>
      </c>
      <c r="I21" s="27"/>
    </row>
    <row r="22" spans="2:9" x14ac:dyDescent="0.45">
      <c r="B22" s="23"/>
      <c r="C22" s="7" t="s">
        <v>17</v>
      </c>
      <c r="D22" s="7" t="s">
        <v>16</v>
      </c>
      <c r="E22" s="36">
        <v>619</v>
      </c>
      <c r="F22" s="36">
        <v>1117</v>
      </c>
      <c r="G22" s="36">
        <v>1363</v>
      </c>
      <c r="H22" s="34">
        <f>E22+F22+G22</f>
        <v>3099</v>
      </c>
      <c r="I22" s="27"/>
    </row>
    <row r="23" spans="2:9" x14ac:dyDescent="0.45">
      <c r="B23" s="23"/>
      <c r="C23" s="8" t="s">
        <v>87</v>
      </c>
      <c r="D23" s="8" t="s">
        <v>88</v>
      </c>
      <c r="E23" s="35">
        <v>970</v>
      </c>
      <c r="F23" s="35">
        <v>718</v>
      </c>
      <c r="G23" s="35">
        <v>1103</v>
      </c>
      <c r="H23" s="34">
        <f>E23+F23+G23</f>
        <v>2791</v>
      </c>
      <c r="I23" s="27"/>
    </row>
    <row r="24" spans="2:9" x14ac:dyDescent="0.45">
      <c r="B24" s="23"/>
      <c r="C24" s="7"/>
      <c r="D24" s="7"/>
      <c r="E24" s="36"/>
      <c r="F24" s="36"/>
      <c r="G24" s="36"/>
      <c r="H24" s="34"/>
      <c r="I24" s="27"/>
    </row>
    <row r="25" spans="2:9" x14ac:dyDescent="0.45">
      <c r="B25" s="23">
        <v>5</v>
      </c>
      <c r="C25" s="7" t="s">
        <v>110</v>
      </c>
      <c r="D25" s="8" t="s">
        <v>73</v>
      </c>
      <c r="E25" s="35">
        <v>1464</v>
      </c>
      <c r="F25" s="35">
        <v>1046</v>
      </c>
      <c r="G25" s="35">
        <v>1466</v>
      </c>
      <c r="H25" s="34">
        <f>E25+F25+G25</f>
        <v>3976</v>
      </c>
      <c r="I25" s="27">
        <f>H25+H26+H27+H28</f>
        <v>12619</v>
      </c>
    </row>
    <row r="26" spans="2:9" x14ac:dyDescent="0.45">
      <c r="B26" s="23"/>
      <c r="C26" s="7" t="s">
        <v>148</v>
      </c>
      <c r="D26" s="7" t="s">
        <v>73</v>
      </c>
      <c r="E26" s="36">
        <v>1401</v>
      </c>
      <c r="F26" s="36">
        <v>1315</v>
      </c>
      <c r="G26" s="36">
        <v>635</v>
      </c>
      <c r="H26" s="34">
        <f>E26+F26+G26</f>
        <v>3351</v>
      </c>
      <c r="I26" s="27"/>
    </row>
    <row r="27" spans="2:9" x14ac:dyDescent="0.45">
      <c r="B27" s="23"/>
      <c r="C27" s="7" t="s">
        <v>106</v>
      </c>
      <c r="D27" s="7" t="s">
        <v>73</v>
      </c>
      <c r="E27" s="36">
        <v>954</v>
      </c>
      <c r="F27" s="36">
        <v>1164</v>
      </c>
      <c r="G27" s="36">
        <v>669</v>
      </c>
      <c r="H27" s="34">
        <f>E27+F27+G27</f>
        <v>2787</v>
      </c>
      <c r="I27" s="27"/>
    </row>
    <row r="28" spans="2:9" x14ac:dyDescent="0.45">
      <c r="B28" s="23"/>
      <c r="C28" s="7" t="s">
        <v>140</v>
      </c>
      <c r="D28" s="7" t="s">
        <v>73</v>
      </c>
      <c r="E28" s="36">
        <v>771</v>
      </c>
      <c r="F28" s="36">
        <v>943</v>
      </c>
      <c r="G28" s="36">
        <v>791</v>
      </c>
      <c r="H28" s="34">
        <f>E28+F28+G28</f>
        <v>2505</v>
      </c>
      <c r="I28" s="27"/>
    </row>
    <row r="29" spans="2:9" x14ac:dyDescent="0.45">
      <c r="B29" s="23"/>
      <c r="C29" s="7"/>
      <c r="D29" s="7"/>
      <c r="E29" s="36"/>
      <c r="F29" s="36"/>
      <c r="G29" s="36"/>
      <c r="H29" s="34"/>
      <c r="I29" s="27"/>
    </row>
    <row r="30" spans="2:9" x14ac:dyDescent="0.45">
      <c r="B30" s="23">
        <v>6</v>
      </c>
      <c r="C30" s="7" t="s">
        <v>51</v>
      </c>
      <c r="D30" s="7" t="s">
        <v>52</v>
      </c>
      <c r="E30" s="36">
        <v>784</v>
      </c>
      <c r="F30" s="36">
        <v>1271</v>
      </c>
      <c r="G30" s="36">
        <v>1304</v>
      </c>
      <c r="H30" s="34">
        <f>E30+F30+G30</f>
        <v>3359</v>
      </c>
      <c r="I30" s="27">
        <f>H30+H31+H32+H33</f>
        <v>12236</v>
      </c>
    </row>
    <row r="31" spans="2:9" x14ac:dyDescent="0.45">
      <c r="B31" s="23"/>
      <c r="C31" s="7" t="s">
        <v>204</v>
      </c>
      <c r="D31" s="7" t="s">
        <v>205</v>
      </c>
      <c r="E31" s="36">
        <v>1086</v>
      </c>
      <c r="F31" s="36">
        <v>976</v>
      </c>
      <c r="G31" s="36">
        <v>1081</v>
      </c>
      <c r="H31" s="34">
        <f>E31+F31+G31</f>
        <v>3143</v>
      </c>
      <c r="I31" s="27"/>
    </row>
    <row r="32" spans="2:9" x14ac:dyDescent="0.45">
      <c r="B32" s="23"/>
      <c r="C32" s="7" t="s">
        <v>165</v>
      </c>
      <c r="D32" s="7" t="s">
        <v>67</v>
      </c>
      <c r="E32" s="36">
        <v>1142</v>
      </c>
      <c r="F32" s="36">
        <v>987</v>
      </c>
      <c r="G32" s="36">
        <v>791</v>
      </c>
      <c r="H32" s="34">
        <f>E32+F32+G32</f>
        <v>2920</v>
      </c>
      <c r="I32" s="27"/>
    </row>
    <row r="33" spans="2:9" x14ac:dyDescent="0.45">
      <c r="B33" s="23"/>
      <c r="C33" s="7" t="s">
        <v>95</v>
      </c>
      <c r="D33" s="7" t="s">
        <v>67</v>
      </c>
      <c r="E33" s="36">
        <v>716</v>
      </c>
      <c r="F33" s="36">
        <v>1341</v>
      </c>
      <c r="G33" s="36">
        <v>757</v>
      </c>
      <c r="H33" s="34">
        <f>E33+F33+G33</f>
        <v>2814</v>
      </c>
      <c r="I33" s="27"/>
    </row>
    <row r="34" spans="2:9" x14ac:dyDescent="0.45">
      <c r="B34" s="23"/>
      <c r="C34" s="7"/>
      <c r="D34" s="7"/>
      <c r="E34" s="36"/>
      <c r="F34" s="36"/>
      <c r="G34" s="36"/>
      <c r="H34" s="34"/>
      <c r="I34" s="27"/>
    </row>
    <row r="35" spans="2:9" x14ac:dyDescent="0.45">
      <c r="B35" s="23">
        <v>7</v>
      </c>
      <c r="C35" s="9" t="s">
        <v>125</v>
      </c>
      <c r="D35" s="7" t="s">
        <v>53</v>
      </c>
      <c r="E35" s="33">
        <v>1081</v>
      </c>
      <c r="F35" s="33">
        <v>1805</v>
      </c>
      <c r="G35" s="33">
        <v>1070</v>
      </c>
      <c r="H35" s="34">
        <f>E35+F35+G35</f>
        <v>3956</v>
      </c>
      <c r="I35" s="27">
        <f>H35+H36+H37+H38</f>
        <v>11977</v>
      </c>
    </row>
    <row r="36" spans="2:9" x14ac:dyDescent="0.45">
      <c r="B36" s="23"/>
      <c r="C36" s="7" t="s">
        <v>150</v>
      </c>
      <c r="D36" s="7" t="s">
        <v>53</v>
      </c>
      <c r="E36" s="36">
        <v>1491</v>
      </c>
      <c r="F36" s="36">
        <v>1079</v>
      </c>
      <c r="G36" s="36">
        <v>690</v>
      </c>
      <c r="H36" s="34">
        <f>E36+F36+G36</f>
        <v>3260</v>
      </c>
      <c r="I36" s="27"/>
    </row>
    <row r="37" spans="2:9" x14ac:dyDescent="0.45">
      <c r="B37" s="23"/>
      <c r="C37" s="9" t="s">
        <v>121</v>
      </c>
      <c r="D37" s="9" t="s">
        <v>53</v>
      </c>
      <c r="E37" s="33">
        <v>1017</v>
      </c>
      <c r="F37" s="33">
        <v>846</v>
      </c>
      <c r="G37" s="33">
        <v>1048</v>
      </c>
      <c r="H37" s="34">
        <f>E37+F37+G37</f>
        <v>2911</v>
      </c>
      <c r="I37" s="27"/>
    </row>
    <row r="38" spans="2:9" x14ac:dyDescent="0.45">
      <c r="B38" s="23"/>
      <c r="C38" s="7" t="s">
        <v>84</v>
      </c>
      <c r="D38" s="7" t="s">
        <v>53</v>
      </c>
      <c r="E38" s="36">
        <v>562</v>
      </c>
      <c r="F38" s="36">
        <v>513</v>
      </c>
      <c r="G38" s="36">
        <v>775</v>
      </c>
      <c r="H38" s="34">
        <f>E38+F38+G38</f>
        <v>1850</v>
      </c>
      <c r="I38" s="27"/>
    </row>
    <row r="39" spans="2:9" x14ac:dyDescent="0.45">
      <c r="B39" s="23"/>
      <c r="C39" s="7"/>
      <c r="D39" s="7"/>
      <c r="E39" s="36"/>
      <c r="F39" s="36"/>
      <c r="G39" s="36"/>
      <c r="H39" s="34"/>
      <c r="I39" s="27"/>
    </row>
    <row r="40" spans="2:9" x14ac:dyDescent="0.45">
      <c r="B40" s="23">
        <v>8</v>
      </c>
      <c r="C40" s="7" t="s">
        <v>43</v>
      </c>
      <c r="D40" s="7" t="s">
        <v>44</v>
      </c>
      <c r="E40" s="36">
        <v>1124</v>
      </c>
      <c r="F40" s="36">
        <v>1613</v>
      </c>
      <c r="G40" s="36">
        <v>1080</v>
      </c>
      <c r="H40" s="34">
        <f>E40+F40+G40</f>
        <v>3817</v>
      </c>
      <c r="I40" s="27">
        <f t="shared" ref="I40" si="0">H40+H41+H42+H43</f>
        <v>11957</v>
      </c>
    </row>
    <row r="41" spans="2:9" x14ac:dyDescent="0.45">
      <c r="B41" s="23"/>
      <c r="C41" s="11" t="s">
        <v>107</v>
      </c>
      <c r="D41" s="11" t="s">
        <v>108</v>
      </c>
      <c r="E41" s="37">
        <v>1040</v>
      </c>
      <c r="F41" s="37">
        <v>1144</v>
      </c>
      <c r="G41" s="37">
        <v>768</v>
      </c>
      <c r="H41" s="34">
        <f>E41+F41+G41</f>
        <v>2952</v>
      </c>
      <c r="I41" s="27"/>
    </row>
    <row r="42" spans="2:9" x14ac:dyDescent="0.45">
      <c r="B42" s="23"/>
      <c r="C42" s="7" t="s">
        <v>65</v>
      </c>
      <c r="D42" s="7" t="s">
        <v>66</v>
      </c>
      <c r="E42" s="36">
        <v>668</v>
      </c>
      <c r="F42" s="36">
        <v>1446</v>
      </c>
      <c r="G42" s="36">
        <v>827</v>
      </c>
      <c r="H42" s="34">
        <f>E42+F42+G42</f>
        <v>2941</v>
      </c>
      <c r="I42" s="27"/>
    </row>
    <row r="43" spans="2:9" x14ac:dyDescent="0.45">
      <c r="B43" s="23"/>
      <c r="C43" s="7" t="s">
        <v>126</v>
      </c>
      <c r="D43" s="7" t="s">
        <v>16</v>
      </c>
      <c r="E43" s="36">
        <v>1341</v>
      </c>
      <c r="F43" s="36">
        <v>49</v>
      </c>
      <c r="G43" s="36">
        <v>857</v>
      </c>
      <c r="H43" s="34">
        <f>E43+F43+G43</f>
        <v>2247</v>
      </c>
      <c r="I43" s="27"/>
    </row>
    <row r="44" spans="2:9" x14ac:dyDescent="0.45">
      <c r="B44" s="23"/>
      <c r="C44" s="8"/>
      <c r="D44" s="8"/>
      <c r="E44" s="35"/>
      <c r="F44" s="35"/>
      <c r="G44" s="35"/>
      <c r="H44" s="34"/>
      <c r="I44" s="27"/>
    </row>
    <row r="45" spans="2:9" x14ac:dyDescent="0.45">
      <c r="B45" s="23">
        <v>9</v>
      </c>
      <c r="C45" s="7" t="s">
        <v>61</v>
      </c>
      <c r="D45" s="7" t="s">
        <v>16</v>
      </c>
      <c r="E45" s="36">
        <v>1432</v>
      </c>
      <c r="F45" s="36">
        <v>1213</v>
      </c>
      <c r="G45" s="36">
        <v>650</v>
      </c>
      <c r="H45" s="34">
        <f>E45+F45+G45</f>
        <v>3295</v>
      </c>
      <c r="I45" s="27">
        <f>H45+H46+H47+H48</f>
        <v>11795</v>
      </c>
    </row>
    <row r="46" spans="2:9" x14ac:dyDescent="0.45">
      <c r="B46" s="23"/>
      <c r="C46" s="12" t="s">
        <v>113</v>
      </c>
      <c r="D46" s="12" t="s">
        <v>16</v>
      </c>
      <c r="E46" s="33">
        <v>793</v>
      </c>
      <c r="F46" s="33">
        <v>1471</v>
      </c>
      <c r="G46" s="33">
        <v>798</v>
      </c>
      <c r="H46" s="37">
        <f>E46+F46+G46</f>
        <v>3062</v>
      </c>
      <c r="I46" s="27"/>
    </row>
    <row r="47" spans="2:9" x14ac:dyDescent="0.45">
      <c r="B47" s="23"/>
      <c r="C47" s="9" t="s">
        <v>74</v>
      </c>
      <c r="D47" s="9" t="s">
        <v>16</v>
      </c>
      <c r="E47" s="33">
        <v>984</v>
      </c>
      <c r="F47" s="33">
        <v>637</v>
      </c>
      <c r="G47" s="33">
        <v>1138</v>
      </c>
      <c r="H47" s="37">
        <f>E47+F47+G47</f>
        <v>2759</v>
      </c>
      <c r="I47" s="27"/>
    </row>
    <row r="48" spans="2:9" x14ac:dyDescent="0.45">
      <c r="B48" s="23"/>
      <c r="C48" s="7" t="s">
        <v>169</v>
      </c>
      <c r="D48" s="7" t="s">
        <v>16</v>
      </c>
      <c r="E48" s="33">
        <v>292</v>
      </c>
      <c r="F48" s="33">
        <v>1201</v>
      </c>
      <c r="G48" s="33">
        <v>1186</v>
      </c>
      <c r="H48" s="37">
        <f>E48+F48+G48</f>
        <v>2679</v>
      </c>
      <c r="I48" s="27"/>
    </row>
    <row r="49" spans="2:9" x14ac:dyDescent="0.45">
      <c r="B49" s="23"/>
      <c r="C49" s="7"/>
      <c r="D49" s="7"/>
      <c r="E49" s="36"/>
      <c r="F49" s="36"/>
      <c r="G49" s="36"/>
      <c r="H49" s="34"/>
      <c r="I49" s="27"/>
    </row>
    <row r="50" spans="2:9" x14ac:dyDescent="0.45">
      <c r="B50" s="23">
        <v>10</v>
      </c>
      <c r="C50" s="7" t="s">
        <v>70</v>
      </c>
      <c r="D50" s="7" t="s">
        <v>71</v>
      </c>
      <c r="E50" s="36">
        <v>1149</v>
      </c>
      <c r="F50" s="36">
        <v>1381</v>
      </c>
      <c r="G50" s="36">
        <v>859</v>
      </c>
      <c r="H50" s="34">
        <f>E50+F50+G50</f>
        <v>3389</v>
      </c>
      <c r="I50" s="27">
        <f>H50+H51+H52+H53</f>
        <v>11359</v>
      </c>
    </row>
    <row r="51" spans="2:9" x14ac:dyDescent="0.45">
      <c r="B51" s="23"/>
      <c r="C51" s="7" t="s">
        <v>206</v>
      </c>
      <c r="D51" s="7" t="s">
        <v>71</v>
      </c>
      <c r="E51" s="36">
        <v>707</v>
      </c>
      <c r="F51" s="36">
        <v>1270</v>
      </c>
      <c r="G51" s="36">
        <v>953</v>
      </c>
      <c r="H51" s="34">
        <f>E51+F51+G51</f>
        <v>2930</v>
      </c>
      <c r="I51" s="27"/>
    </row>
    <row r="52" spans="2:9" x14ac:dyDescent="0.45">
      <c r="B52" s="23"/>
      <c r="C52" s="7" t="s">
        <v>60</v>
      </c>
      <c r="D52" s="7" t="s">
        <v>16</v>
      </c>
      <c r="E52" s="36">
        <v>747</v>
      </c>
      <c r="F52" s="36">
        <v>1118</v>
      </c>
      <c r="G52" s="36">
        <v>744</v>
      </c>
      <c r="H52" s="34">
        <f>E52+F52+G52</f>
        <v>2609</v>
      </c>
      <c r="I52" s="27"/>
    </row>
    <row r="53" spans="2:9" x14ac:dyDescent="0.45">
      <c r="B53" s="23"/>
      <c r="C53" s="7" t="s">
        <v>177</v>
      </c>
      <c r="D53" s="7" t="s">
        <v>71</v>
      </c>
      <c r="E53" s="36">
        <v>1145</v>
      </c>
      <c r="F53" s="36">
        <v>609</v>
      </c>
      <c r="G53" s="36">
        <v>677</v>
      </c>
      <c r="H53" s="34">
        <f>E53+F53+G53</f>
        <v>2431</v>
      </c>
      <c r="I53" s="27"/>
    </row>
    <row r="54" spans="2:9" x14ac:dyDescent="0.45">
      <c r="B54" s="23"/>
      <c r="C54" s="7"/>
      <c r="D54" s="7"/>
      <c r="E54" s="36"/>
      <c r="F54" s="36"/>
      <c r="G54" s="36"/>
      <c r="H54" s="34"/>
      <c r="I54" s="27"/>
    </row>
    <row r="55" spans="2:9" x14ac:dyDescent="0.45">
      <c r="B55" s="23">
        <v>11</v>
      </c>
      <c r="C55" s="9" t="s">
        <v>18</v>
      </c>
      <c r="D55" s="9" t="s">
        <v>19</v>
      </c>
      <c r="E55" s="33">
        <v>1186</v>
      </c>
      <c r="F55" s="33">
        <v>902</v>
      </c>
      <c r="G55" s="33">
        <v>1032</v>
      </c>
      <c r="H55" s="34">
        <f>E55+F55+G55</f>
        <v>3120</v>
      </c>
      <c r="I55" s="27">
        <f>H55+H56+H57+H58</f>
        <v>10448</v>
      </c>
    </row>
    <row r="56" spans="2:9" x14ac:dyDescent="0.45">
      <c r="B56" s="23"/>
      <c r="C56" s="9" t="s">
        <v>127</v>
      </c>
      <c r="D56" s="9" t="s">
        <v>19</v>
      </c>
      <c r="E56" s="33">
        <v>899</v>
      </c>
      <c r="F56" s="33">
        <v>1208</v>
      </c>
      <c r="G56" s="33">
        <v>679</v>
      </c>
      <c r="H56" s="34">
        <f>E56+F56+G56</f>
        <v>2786</v>
      </c>
      <c r="I56" s="27"/>
    </row>
    <row r="57" spans="2:9" x14ac:dyDescent="0.45">
      <c r="B57" s="23"/>
      <c r="C57" s="7" t="s">
        <v>207</v>
      </c>
      <c r="D57" s="7" t="s">
        <v>19</v>
      </c>
      <c r="E57" s="36">
        <v>826</v>
      </c>
      <c r="F57" s="36">
        <v>712</v>
      </c>
      <c r="G57" s="36">
        <v>1092</v>
      </c>
      <c r="H57" s="34">
        <f>E57+F57+G57</f>
        <v>2630</v>
      </c>
      <c r="I57" s="27"/>
    </row>
    <row r="58" spans="2:9" x14ac:dyDescent="0.45">
      <c r="B58" s="23"/>
      <c r="C58" s="7" t="s">
        <v>47</v>
      </c>
      <c r="D58" s="7" t="s">
        <v>19</v>
      </c>
      <c r="E58" s="36">
        <v>252</v>
      </c>
      <c r="F58" s="36">
        <v>568</v>
      </c>
      <c r="G58" s="36">
        <v>1092</v>
      </c>
      <c r="H58" s="34">
        <f>E58+F58+G58</f>
        <v>1912</v>
      </c>
      <c r="I58" s="27"/>
    </row>
    <row r="59" spans="2:9" x14ac:dyDescent="0.45">
      <c r="B59" s="23"/>
      <c r="C59" s="7"/>
      <c r="D59" s="7"/>
      <c r="E59" s="36"/>
      <c r="F59" s="36"/>
      <c r="G59" s="36"/>
      <c r="H59" s="34"/>
      <c r="I59" s="27"/>
    </row>
    <row r="60" spans="2:9" x14ac:dyDescent="0.45">
      <c r="B60" s="23">
        <v>12</v>
      </c>
      <c r="C60" s="7" t="s">
        <v>37</v>
      </c>
      <c r="D60" s="7" t="s">
        <v>38</v>
      </c>
      <c r="E60" s="36">
        <v>1194</v>
      </c>
      <c r="F60" s="36">
        <v>1604</v>
      </c>
      <c r="G60" s="36">
        <v>1059</v>
      </c>
      <c r="H60" s="34">
        <f>E60+F60+G60</f>
        <v>3857</v>
      </c>
      <c r="I60" s="27">
        <f>H60+H61+H62+H63</f>
        <v>10295</v>
      </c>
    </row>
    <row r="61" spans="2:9" x14ac:dyDescent="0.45">
      <c r="B61" s="23"/>
      <c r="C61" s="7" t="s">
        <v>101</v>
      </c>
      <c r="D61" s="7" t="s">
        <v>38</v>
      </c>
      <c r="E61" s="36">
        <v>933</v>
      </c>
      <c r="F61" s="36">
        <v>1247</v>
      </c>
      <c r="G61" s="36">
        <v>877</v>
      </c>
      <c r="H61" s="34">
        <f>E61+F61+G61</f>
        <v>3057</v>
      </c>
      <c r="I61" s="27"/>
    </row>
    <row r="62" spans="2:9" x14ac:dyDescent="0.45">
      <c r="B62" s="23"/>
      <c r="C62" s="7" t="s">
        <v>141</v>
      </c>
      <c r="D62" s="7" t="s">
        <v>88</v>
      </c>
      <c r="E62" s="36">
        <v>642</v>
      </c>
      <c r="F62" s="36">
        <v>325</v>
      </c>
      <c r="G62" s="36">
        <v>1112</v>
      </c>
      <c r="H62" s="34">
        <f>E62+F62+G62</f>
        <v>2079</v>
      </c>
      <c r="I62" s="27"/>
    </row>
    <row r="63" spans="2:9" x14ac:dyDescent="0.45">
      <c r="B63" s="23"/>
      <c r="C63" s="7" t="s">
        <v>201</v>
      </c>
      <c r="D63" s="7" t="s">
        <v>38</v>
      </c>
      <c r="E63" s="36">
        <v>693</v>
      </c>
      <c r="F63" s="36">
        <v>547</v>
      </c>
      <c r="G63" s="36">
        <v>62</v>
      </c>
      <c r="H63" s="34">
        <f>E63+F63+G63</f>
        <v>1302</v>
      </c>
      <c r="I63" s="27"/>
    </row>
    <row r="64" spans="2:9" x14ac:dyDescent="0.45">
      <c r="B64" s="23"/>
      <c r="C64" s="7"/>
      <c r="D64" s="7"/>
      <c r="E64" s="36"/>
      <c r="F64" s="36"/>
      <c r="G64" s="36"/>
      <c r="H64" s="34"/>
      <c r="I64" s="27"/>
    </row>
    <row r="65" spans="2:9" x14ac:dyDescent="0.45">
      <c r="B65" s="23">
        <v>13</v>
      </c>
      <c r="C65" s="7" t="s">
        <v>10</v>
      </c>
      <c r="D65" s="7" t="s">
        <v>11</v>
      </c>
      <c r="E65" s="36">
        <v>1223</v>
      </c>
      <c r="F65" s="36">
        <v>566</v>
      </c>
      <c r="G65" s="36">
        <v>1211</v>
      </c>
      <c r="H65" s="34">
        <f>E65+F65+G65</f>
        <v>3000</v>
      </c>
      <c r="I65" s="27">
        <f>H65+H66+H67+H68</f>
        <v>10157</v>
      </c>
    </row>
    <row r="66" spans="2:9" x14ac:dyDescent="0.45">
      <c r="B66" s="23"/>
      <c r="C66" s="7" t="s">
        <v>120</v>
      </c>
      <c r="D66" s="7" t="s">
        <v>11</v>
      </c>
      <c r="E66" s="36">
        <v>989</v>
      </c>
      <c r="F66" s="36">
        <v>828</v>
      </c>
      <c r="G66" s="36">
        <v>934</v>
      </c>
      <c r="H66" s="34">
        <f>E66+F66+G66</f>
        <v>2751</v>
      </c>
      <c r="I66" s="27"/>
    </row>
    <row r="67" spans="2:9" x14ac:dyDescent="0.45">
      <c r="B67" s="23"/>
      <c r="C67" s="7" t="s">
        <v>139</v>
      </c>
      <c r="D67" s="7" t="s">
        <v>14</v>
      </c>
      <c r="E67" s="36">
        <v>702</v>
      </c>
      <c r="F67" s="36">
        <v>1107</v>
      </c>
      <c r="G67" s="36">
        <v>656</v>
      </c>
      <c r="H67" s="34">
        <f>E67+F67+G67</f>
        <v>2465</v>
      </c>
      <c r="I67" s="27"/>
    </row>
    <row r="68" spans="2:9" x14ac:dyDescent="0.45">
      <c r="B68" s="23"/>
      <c r="C68" s="7" t="s">
        <v>136</v>
      </c>
      <c r="D68" s="7" t="s">
        <v>11</v>
      </c>
      <c r="E68" s="36">
        <v>1184</v>
      </c>
      <c r="F68" s="36">
        <v>489</v>
      </c>
      <c r="G68" s="36">
        <v>268</v>
      </c>
      <c r="H68" s="34">
        <f>E68+F68+G68</f>
        <v>1941</v>
      </c>
      <c r="I68" s="27"/>
    </row>
    <row r="69" spans="2:9" x14ac:dyDescent="0.45">
      <c r="B69" s="25"/>
      <c r="C69" s="25"/>
      <c r="D69" s="25"/>
      <c r="E69" s="48"/>
      <c r="F69" s="48"/>
      <c r="G69" s="48"/>
      <c r="H69" s="48"/>
      <c r="I69" s="27"/>
    </row>
    <row r="70" spans="2:9" x14ac:dyDescent="0.45">
      <c r="B70" s="23">
        <v>14</v>
      </c>
      <c r="C70" s="7" t="s">
        <v>45</v>
      </c>
      <c r="D70" s="7" t="s">
        <v>46</v>
      </c>
      <c r="E70" s="36">
        <v>792</v>
      </c>
      <c r="F70" s="36">
        <v>856</v>
      </c>
      <c r="G70" s="36">
        <v>929</v>
      </c>
      <c r="H70" s="34">
        <f>E70+F70+G70</f>
        <v>2577</v>
      </c>
      <c r="I70" s="27">
        <f>H70+H71+H72+H73</f>
        <v>8485</v>
      </c>
    </row>
    <row r="71" spans="2:9" x14ac:dyDescent="0.45">
      <c r="B71" s="23"/>
      <c r="C71" s="7" t="s">
        <v>173</v>
      </c>
      <c r="D71" s="7" t="s">
        <v>46</v>
      </c>
      <c r="E71" s="36">
        <v>808</v>
      </c>
      <c r="F71" s="36">
        <v>474</v>
      </c>
      <c r="G71" s="36">
        <v>1256</v>
      </c>
      <c r="H71" s="34">
        <f>E71+F71+G71</f>
        <v>2538</v>
      </c>
      <c r="I71" s="27"/>
    </row>
    <row r="72" spans="2:9" x14ac:dyDescent="0.45">
      <c r="B72" s="23"/>
      <c r="C72" s="7" t="s">
        <v>192</v>
      </c>
      <c r="D72" s="7" t="s">
        <v>193</v>
      </c>
      <c r="E72" s="36">
        <v>628</v>
      </c>
      <c r="F72" s="36">
        <v>918</v>
      </c>
      <c r="G72" s="36">
        <v>302</v>
      </c>
      <c r="H72" s="34">
        <f>E72+F72+G72</f>
        <v>1848</v>
      </c>
      <c r="I72" s="27"/>
    </row>
    <row r="73" spans="2:9" x14ac:dyDescent="0.45">
      <c r="B73" s="23"/>
      <c r="C73" s="7" t="s">
        <v>198</v>
      </c>
      <c r="D73" s="7" t="s">
        <v>46</v>
      </c>
      <c r="E73" s="36">
        <v>476</v>
      </c>
      <c r="F73" s="36">
        <v>327</v>
      </c>
      <c r="G73" s="36">
        <v>719</v>
      </c>
      <c r="H73" s="34">
        <f>E73+F73+G73</f>
        <v>1522</v>
      </c>
      <c r="I73" s="27"/>
    </row>
  </sheetData>
  <mergeCells count="2">
    <mergeCell ref="C1:H1"/>
    <mergeCell ref="C2:H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Enzel</vt:lpstr>
      <vt:lpstr>Tandem</vt:lpstr>
      <vt:lpstr>Mannschaft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Detjens</dc:creator>
  <cp:lastModifiedBy>Ute Modrow</cp:lastModifiedBy>
  <dcterms:created xsi:type="dcterms:W3CDTF">2019-09-05T18:30:13Z</dcterms:created>
  <dcterms:modified xsi:type="dcterms:W3CDTF">2019-09-07T08:33:08Z</dcterms:modified>
</cp:coreProperties>
</file>