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138b24206fc7/!LV02/MdM/MdM2019/"/>
    </mc:Choice>
  </mc:AlternateContent>
  <xr:revisionPtr revIDLastSave="27" documentId="8_{0416AF1C-D5F8-B543-BB54-4596FA4442E7}" xr6:coauthVersionLast="43" xr6:coauthVersionMax="43" xr10:uidLastSave="{943844CF-0363-4EC2-BA99-41D97978FC90}"/>
  <bookViews>
    <workbookView xWindow="-98" yWindow="-98" windowWidth="22695" windowHeight="14595" xr2:uid="{00000000-000D-0000-FFFF-FFFF00000000}"/>
  </bookViews>
  <sheets>
    <sheet name="MdM" sheetId="1" r:id="rId1"/>
    <sheet name="Tabelle1" sheetId="2" r:id="rId2"/>
  </sheets>
  <definedNames>
    <definedName name="subjectbig" localSheetId="0">MdM!$D$38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5" i="1" l="1"/>
  <c r="M105" i="1"/>
  <c r="J105" i="1"/>
  <c r="F97" i="1"/>
  <c r="G97" i="1"/>
  <c r="F79" i="1"/>
  <c r="G79" i="1"/>
  <c r="F75" i="1"/>
  <c r="G75" i="1"/>
  <c r="F10" i="1"/>
  <c r="G10" i="1"/>
  <c r="F81" i="1"/>
  <c r="G81" i="1"/>
  <c r="E97" i="1"/>
  <c r="E79" i="1"/>
  <c r="E75" i="1"/>
  <c r="E10" i="1"/>
  <c r="E81" i="1"/>
  <c r="G32" i="1"/>
  <c r="G85" i="1"/>
  <c r="G104" i="1"/>
  <c r="G80" i="1"/>
  <c r="G37" i="1"/>
  <c r="G101" i="1"/>
  <c r="G84" i="1"/>
  <c r="G16" i="1"/>
  <c r="G90" i="1"/>
  <c r="G100" i="1"/>
  <c r="G15" i="1"/>
  <c r="G33" i="1"/>
  <c r="G63" i="1"/>
  <c r="G94" i="1"/>
  <c r="G102" i="1"/>
  <c r="G73" i="1"/>
  <c r="G40" i="1"/>
  <c r="G71" i="1"/>
  <c r="G23" i="1"/>
  <c r="G95" i="1"/>
  <c r="G61" i="1"/>
  <c r="G27" i="1"/>
  <c r="G98" i="1"/>
  <c r="G43" i="1"/>
  <c r="G28" i="1"/>
  <c r="G59" i="1"/>
  <c r="G86" i="1"/>
  <c r="G13" i="1"/>
  <c r="G42" i="1"/>
  <c r="G34" i="1"/>
  <c r="G77" i="1"/>
  <c r="G29" i="1"/>
  <c r="G21" i="1"/>
  <c r="G24" i="1"/>
  <c r="G64" i="1"/>
  <c r="G65" i="1"/>
  <c r="G72" i="1"/>
  <c r="G78" i="1"/>
  <c r="G51" i="1"/>
  <c r="G38" i="1"/>
  <c r="G31" i="1"/>
  <c r="G11" i="1"/>
  <c r="G41" i="1"/>
  <c r="G74" i="1"/>
  <c r="G58" i="1"/>
  <c r="G20" i="1"/>
  <c r="G87" i="1"/>
  <c r="G92" i="1"/>
  <c r="G66" i="1"/>
  <c r="G19" i="1"/>
  <c r="G103" i="1"/>
  <c r="G22" i="1"/>
  <c r="G17" i="1"/>
  <c r="G25" i="1"/>
  <c r="G18" i="1"/>
  <c r="G69" i="1"/>
  <c r="G62" i="1"/>
  <c r="G48" i="1"/>
  <c r="G60" i="1"/>
  <c r="G55" i="1"/>
  <c r="G14" i="1"/>
  <c r="G99" i="1"/>
  <c r="G36" i="1"/>
  <c r="G39" i="1"/>
  <c r="G46" i="1"/>
  <c r="G56" i="1"/>
  <c r="G82" i="1"/>
  <c r="G54" i="1"/>
  <c r="G35" i="1"/>
  <c r="G9" i="1"/>
  <c r="G91" i="1"/>
  <c r="G49" i="1"/>
  <c r="G8" i="1"/>
  <c r="G93" i="1"/>
  <c r="G26" i="1"/>
  <c r="G52" i="1"/>
  <c r="G44" i="1"/>
  <c r="G45" i="1"/>
  <c r="G47" i="1"/>
  <c r="G96" i="1"/>
  <c r="G83" i="1"/>
  <c r="G30" i="1"/>
  <c r="G50" i="1"/>
  <c r="G12" i="1"/>
  <c r="G89" i="1"/>
  <c r="G88" i="1"/>
  <c r="G57" i="1"/>
  <c r="G53" i="1"/>
  <c r="G76" i="1"/>
  <c r="G67" i="1"/>
  <c r="G70" i="1"/>
  <c r="G68" i="1"/>
  <c r="E32" i="1"/>
  <c r="F32" i="1"/>
  <c r="E85" i="1"/>
  <c r="F85" i="1"/>
  <c r="E104" i="1"/>
  <c r="F104" i="1"/>
  <c r="E80" i="1"/>
  <c r="F80" i="1"/>
  <c r="E37" i="1"/>
  <c r="F37" i="1"/>
  <c r="E101" i="1"/>
  <c r="F101" i="1"/>
  <c r="E84" i="1"/>
  <c r="F84" i="1"/>
  <c r="E16" i="1"/>
  <c r="F16" i="1"/>
  <c r="E90" i="1"/>
  <c r="F90" i="1"/>
  <c r="E100" i="1"/>
  <c r="F100" i="1"/>
  <c r="E15" i="1"/>
  <c r="F15" i="1"/>
  <c r="E33" i="1"/>
  <c r="F33" i="1"/>
  <c r="E63" i="1"/>
  <c r="F63" i="1"/>
  <c r="E94" i="1"/>
  <c r="F94" i="1"/>
  <c r="E102" i="1"/>
  <c r="F102" i="1"/>
  <c r="E73" i="1"/>
  <c r="F73" i="1"/>
  <c r="E40" i="1"/>
  <c r="F40" i="1"/>
  <c r="E71" i="1"/>
  <c r="F71" i="1"/>
  <c r="E23" i="1"/>
  <c r="F23" i="1"/>
  <c r="E95" i="1"/>
  <c r="F95" i="1"/>
  <c r="E61" i="1"/>
  <c r="F61" i="1"/>
  <c r="E27" i="1"/>
  <c r="F27" i="1"/>
  <c r="E98" i="1"/>
  <c r="F98" i="1"/>
  <c r="E43" i="1"/>
  <c r="F43" i="1"/>
  <c r="E28" i="1"/>
  <c r="F28" i="1"/>
  <c r="E59" i="1"/>
  <c r="F59" i="1"/>
  <c r="E86" i="1"/>
  <c r="F86" i="1"/>
  <c r="E13" i="1"/>
  <c r="F13" i="1"/>
  <c r="E42" i="1"/>
  <c r="F42" i="1"/>
  <c r="E34" i="1"/>
  <c r="F34" i="1"/>
  <c r="E77" i="1"/>
  <c r="F77" i="1"/>
  <c r="E29" i="1"/>
  <c r="F29" i="1"/>
  <c r="E21" i="1"/>
  <c r="F21" i="1"/>
  <c r="E24" i="1"/>
  <c r="F24" i="1"/>
  <c r="E64" i="1"/>
  <c r="F64" i="1"/>
  <c r="E65" i="1"/>
  <c r="F65" i="1"/>
  <c r="E72" i="1"/>
  <c r="F72" i="1"/>
  <c r="E78" i="1"/>
  <c r="F78" i="1"/>
  <c r="E51" i="1"/>
  <c r="F51" i="1"/>
  <c r="E38" i="1"/>
  <c r="F38" i="1"/>
  <c r="E31" i="1"/>
  <c r="F31" i="1"/>
  <c r="E11" i="1"/>
  <c r="F11" i="1"/>
  <c r="E41" i="1"/>
  <c r="F41" i="1"/>
  <c r="E74" i="1"/>
  <c r="F74" i="1"/>
  <c r="E58" i="1"/>
  <c r="F58" i="1"/>
  <c r="E20" i="1"/>
  <c r="F20" i="1"/>
  <c r="E87" i="1"/>
  <c r="F87" i="1"/>
  <c r="E92" i="1"/>
  <c r="F92" i="1"/>
  <c r="E66" i="1"/>
  <c r="F66" i="1"/>
  <c r="E19" i="1"/>
  <c r="F19" i="1"/>
  <c r="E103" i="1"/>
  <c r="F103" i="1"/>
  <c r="E22" i="1"/>
  <c r="F22" i="1"/>
  <c r="E17" i="1"/>
  <c r="F17" i="1"/>
  <c r="E25" i="1"/>
  <c r="F25" i="1"/>
  <c r="E18" i="1"/>
  <c r="F18" i="1"/>
  <c r="E69" i="1"/>
  <c r="F69" i="1"/>
  <c r="E62" i="1"/>
  <c r="F62" i="1"/>
  <c r="E48" i="1"/>
  <c r="F48" i="1"/>
  <c r="E60" i="1"/>
  <c r="F60" i="1"/>
  <c r="E55" i="1"/>
  <c r="F55" i="1"/>
  <c r="E14" i="1"/>
  <c r="F14" i="1"/>
  <c r="E99" i="1"/>
  <c r="F99" i="1"/>
  <c r="E36" i="1"/>
  <c r="F36" i="1"/>
  <c r="E39" i="1"/>
  <c r="F39" i="1"/>
  <c r="E46" i="1"/>
  <c r="F46" i="1"/>
  <c r="E56" i="1"/>
  <c r="F56" i="1"/>
  <c r="E82" i="1"/>
  <c r="F82" i="1"/>
  <c r="E54" i="1"/>
  <c r="F54" i="1"/>
  <c r="E35" i="1"/>
  <c r="F35" i="1"/>
  <c r="E9" i="1"/>
  <c r="F9" i="1"/>
  <c r="E91" i="1"/>
  <c r="F91" i="1"/>
  <c r="E49" i="1"/>
  <c r="F49" i="1"/>
  <c r="E8" i="1"/>
  <c r="F8" i="1"/>
  <c r="E93" i="1"/>
  <c r="F93" i="1"/>
  <c r="E26" i="1"/>
  <c r="F26" i="1"/>
  <c r="E52" i="1"/>
  <c r="F52" i="1"/>
  <c r="E44" i="1"/>
  <c r="F44" i="1"/>
  <c r="E45" i="1"/>
  <c r="F45" i="1"/>
  <c r="E47" i="1"/>
  <c r="F47" i="1"/>
  <c r="E96" i="1"/>
  <c r="F96" i="1"/>
  <c r="E83" i="1"/>
  <c r="F83" i="1"/>
  <c r="E30" i="1"/>
  <c r="F30" i="1"/>
  <c r="E50" i="1"/>
  <c r="F50" i="1"/>
  <c r="E12" i="1"/>
  <c r="F12" i="1"/>
  <c r="E89" i="1"/>
  <c r="F89" i="1"/>
  <c r="E88" i="1"/>
  <c r="F88" i="1"/>
  <c r="E57" i="1"/>
  <c r="F57" i="1"/>
  <c r="E53" i="1"/>
  <c r="F53" i="1"/>
  <c r="E76" i="1"/>
  <c r="F76" i="1"/>
  <c r="E67" i="1"/>
  <c r="F67" i="1"/>
  <c r="E70" i="1"/>
  <c r="F70" i="1"/>
  <c r="E68" i="1"/>
  <c r="F68" i="1"/>
  <c r="G105" i="1"/>
</calcChain>
</file>

<file path=xl/sharedStrings.xml><?xml version="1.0" encoding="utf-8"?>
<sst xmlns="http://schemas.openxmlformats.org/spreadsheetml/2006/main" count="828" uniqueCount="176">
  <si>
    <t>Platz</t>
  </si>
  <si>
    <t>Name</t>
  </si>
  <si>
    <t>Verein</t>
  </si>
  <si>
    <t>G</t>
  </si>
  <si>
    <t>V</t>
  </si>
  <si>
    <t>Punkte</t>
  </si>
  <si>
    <t>1. Serie</t>
  </si>
  <si>
    <t>Gesamt</t>
  </si>
  <si>
    <t>2. Serie</t>
  </si>
  <si>
    <t>3.Serie</t>
  </si>
  <si>
    <t>Herz As Neumünster</t>
  </si>
  <si>
    <t>H/D/S/J</t>
  </si>
  <si>
    <t>S</t>
  </si>
  <si>
    <t>H</t>
  </si>
  <si>
    <t>D</t>
  </si>
  <si>
    <t>Kategorie</t>
  </si>
  <si>
    <t>Anmeldungen nach dem 23.04.2019</t>
  </si>
  <si>
    <t>Meister der Meister</t>
  </si>
  <si>
    <t>Klubmeister: Reinhold Baumgart</t>
  </si>
  <si>
    <t>Meisterin:     Annedore Hofer</t>
  </si>
  <si>
    <t>Senioren:      Klaus Staacken</t>
  </si>
  <si>
    <t>Reinhold Baumgart</t>
  </si>
  <si>
    <t>Annedore Hofer</t>
  </si>
  <si>
    <t>Klaus Staacken</t>
  </si>
  <si>
    <t>Monika Grunow</t>
  </si>
  <si>
    <t>SC Schlutup</t>
  </si>
  <si>
    <t>Gerd Grunow</t>
  </si>
  <si>
    <t>Hans-Ulrich Wiens</t>
  </si>
  <si>
    <t>Gisela Veddermann</t>
  </si>
  <si>
    <t>Hummel-Hummel</t>
  </si>
  <si>
    <t>Andreas Stecher</t>
  </si>
  <si>
    <t>Christel Wrobel</t>
  </si>
  <si>
    <t>Jürgen Sander</t>
  </si>
  <si>
    <t>SD</t>
  </si>
  <si>
    <t>Pico Bello Winsen</t>
  </si>
  <si>
    <t>Thomas Rump</t>
  </si>
  <si>
    <t>Anja Reich</t>
  </si>
  <si>
    <t>Ralf Miskiewicz</t>
  </si>
  <si>
    <t>Falkenfelder SC</t>
  </si>
  <si>
    <t>Jürgen Bonnhoff</t>
  </si>
  <si>
    <t>Jimmy Simanski</t>
  </si>
  <si>
    <t>Birgit Sörensen</t>
  </si>
  <si>
    <t>TURA-Asse Norderstedt</t>
  </si>
  <si>
    <t>Sabine Dunker</t>
  </si>
  <si>
    <t>Goldene Buben Husum</t>
  </si>
  <si>
    <t> Christian Hoffmann-Timm</t>
  </si>
  <si>
    <t>Dieter Petersen</t>
  </si>
  <si>
    <t>Silke Petersen</t>
  </si>
  <si>
    <t>1. SC Silberstedt </t>
  </si>
  <si>
    <t> Thore Jedich</t>
  </si>
  <si>
    <t>Jürgen Heisterkamp</t>
  </si>
  <si>
    <t>Die BOA</t>
  </si>
  <si>
    <t>Ute Modrow</t>
  </si>
  <si>
    <t>SC Concordia Lübeck</t>
  </si>
  <si>
    <t>Renate Hübner</t>
  </si>
  <si>
    <t>Detlef Bülow</t>
  </si>
  <si>
    <t>Klaus Darmer</t>
  </si>
  <si>
    <t>Christoph Kubitza,</t>
  </si>
  <si>
    <t>Petra Köneking, </t>
  </si>
  <si>
    <t>Karo Ass Bad Schwartau</t>
  </si>
  <si>
    <t>Christiane Junge</t>
  </si>
  <si>
    <t>Karo 7 Marne</t>
  </si>
  <si>
    <t>Helga Wedell</t>
  </si>
  <si>
    <t>Nis Martin Petersen</t>
  </si>
  <si>
    <t> Harald Paulsen</t>
  </si>
  <si>
    <t>SC Heidewinkel Harrislee</t>
  </si>
  <si>
    <t>Glashütter Markt Asse </t>
  </si>
  <si>
    <t>Wiebke Schumacher</t>
  </si>
  <si>
    <t>Claus Clausen</t>
  </si>
  <si>
    <t>Norbert Arlt-Tychsen</t>
  </si>
  <si>
    <t>SC Kleeblatt Viöl</t>
  </si>
  <si>
    <t> Bernhard Herwig  </t>
  </si>
  <si>
    <t>1. SC St. Annen  </t>
  </si>
  <si>
    <t>Manfred Henningsen</t>
  </si>
  <si>
    <t>Sylter Skatfreunde</t>
  </si>
  <si>
    <t>Wilfried Stüben</t>
  </si>
  <si>
    <t>Langer Peter Itzehoe</t>
  </si>
  <si>
    <t> Olaf Witt</t>
  </si>
  <si>
    <t>Kieler Buben</t>
  </si>
  <si>
    <t>Renate Looks,</t>
  </si>
  <si>
    <t>Rolf Kock</t>
  </si>
  <si>
    <t>Heinz Haartje</t>
  </si>
  <si>
    <t>Haseldorfer Skatverein</t>
  </si>
  <si>
    <t>Uwe Elsner</t>
  </si>
  <si>
    <t>Stephan Jung</t>
  </si>
  <si>
    <t>Maria Evers</t>
  </si>
  <si>
    <t>1. Heider SKC</t>
  </si>
  <si>
    <t>Fritz Koch</t>
  </si>
  <si>
    <t>ReizAn</t>
  </si>
  <si>
    <t>Martina Kreutzfeldt</t>
  </si>
  <si>
    <t xml:space="preserve">Preetzer SC </t>
  </si>
  <si>
    <t>Borris Werhtmann </t>
  </si>
  <si>
    <t xml:space="preserve">Flora Asse Elmshorn </t>
  </si>
  <si>
    <t>Eggert Lühr </t>
  </si>
  <si>
    <t>1. SC St. Peter-Ording</t>
  </si>
  <si>
    <t>Gardinger Skat-Klub</t>
  </si>
  <si>
    <t>Michael Wittke</t>
  </si>
  <si>
    <t>1. SK Schlei </t>
  </si>
  <si>
    <t>Dieter Leifheit </t>
  </si>
  <si>
    <t>SV Hammer</t>
  </si>
  <si>
    <t>Michaela Matthiesen</t>
  </si>
  <si>
    <t> Heiko Matthiesen</t>
  </si>
  <si>
    <t>Skatfreunde Flensburg</t>
  </si>
  <si>
    <t>1.Ostsee SC Kiel </t>
  </si>
  <si>
    <t>Olaf Marquardt </t>
  </si>
  <si>
    <t>VGM</t>
  </si>
  <si>
    <t>Ute Leschke</t>
  </si>
  <si>
    <t>Heinz Sinoradzki</t>
  </si>
  <si>
    <t>Erich Obermüller</t>
  </si>
  <si>
    <t>Hans-Jürgen Clausen </t>
  </si>
  <si>
    <t>SK Schlei </t>
  </si>
  <si>
    <t>Rolf Hellmann</t>
  </si>
  <si>
    <t>KaroHoch Nienbüttel </t>
  </si>
  <si>
    <t>Marlies Rosenzweig</t>
  </si>
  <si>
    <t>Treene Friedrichstadt</t>
  </si>
  <si>
    <t>Sven Redmann</t>
  </si>
  <si>
    <t>Klaus-Dieter Tüxen</t>
  </si>
  <si>
    <t>SC Dorotheenthal</t>
  </si>
  <si>
    <t> Bernd Michel </t>
  </si>
  <si>
    <t>Helmut Nordhaus</t>
  </si>
  <si>
    <t xml:space="preserve">Karo-Vierfach-Wankendorf </t>
  </si>
  <si>
    <t>Frank Fuhrmann</t>
  </si>
  <si>
    <t>Tanja Hurma-Schäfer</t>
  </si>
  <si>
    <t>Johannes Lorenzen</t>
  </si>
  <si>
    <t>Frauke von Ehren </t>
  </si>
  <si>
    <t>Skatfüchse Leck e.V. </t>
  </si>
  <si>
    <t>Reizende Hamburger</t>
  </si>
  <si>
    <t>Thomas Bialas</t>
  </si>
  <si>
    <t>Herrenburger Asse</t>
  </si>
  <si>
    <t>Axel Lüth </t>
  </si>
  <si>
    <t> Günter Kreutzfeldt</t>
  </si>
  <si>
    <t>SC Rothenhausen </t>
  </si>
  <si>
    <t>Gerd Pächnatz</t>
  </si>
  <si>
    <t>SC Brutkamp Albersdorf</t>
  </si>
  <si>
    <t>Rainer Schaub</t>
  </si>
  <si>
    <t>Reinhard Lemke</t>
  </si>
  <si>
    <t>SC Puttgarden</t>
  </si>
  <si>
    <t>Gerd Theede</t>
  </si>
  <si>
    <t>St. Peter-Ording</t>
  </si>
  <si>
    <t>Birte Knop </t>
  </si>
  <si>
    <t>Volker Blietschau </t>
  </si>
  <si>
    <t>Schlauspieler Kiel</t>
  </si>
  <si>
    <t>Ernst-Günter Hansen</t>
  </si>
  <si>
    <t>Ralf Schulz</t>
  </si>
  <si>
    <t>Nico Remkuss</t>
  </si>
  <si>
    <t>Rheinard Sötje</t>
  </si>
  <si>
    <t>Peter Pan</t>
  </si>
  <si>
    <t>Joker 78</t>
  </si>
  <si>
    <t>Dietmar Maquardt</t>
  </si>
  <si>
    <t>Bramfelder SV</t>
  </si>
  <si>
    <t>Walter Sydau</t>
  </si>
  <si>
    <t>König Ludwig</t>
  </si>
  <si>
    <t>Wolfgang Engelhardt</t>
  </si>
  <si>
    <t>Hans-Jürgen Scepanik</t>
  </si>
  <si>
    <t>Fährhaus Schwarbstedt</t>
  </si>
  <si>
    <t>Reinhard Pauls</t>
  </si>
  <si>
    <t>Ingo Korte</t>
  </si>
  <si>
    <t>SC Hüsby</t>
  </si>
  <si>
    <t>Jörg Johannsen</t>
  </si>
  <si>
    <t>Hans-Peter Andresen</t>
  </si>
  <si>
    <t>LVM</t>
  </si>
  <si>
    <t>Birgitt Schwaß</t>
  </si>
  <si>
    <t>Manfred Schütt</t>
  </si>
  <si>
    <t>SV Eutin</t>
  </si>
  <si>
    <t>Hans-Joachim Jäger</t>
  </si>
  <si>
    <t>SK 77 Eggebek</t>
  </si>
  <si>
    <t>Martin Sievers</t>
  </si>
  <si>
    <t>Gut Blatt Rendsburg</t>
  </si>
  <si>
    <t>Olaf Mohr</t>
  </si>
  <si>
    <t>Wansbeker Zocker</t>
  </si>
  <si>
    <t>Franz Vlasies</t>
  </si>
  <si>
    <t>S-Nr.</t>
  </si>
  <si>
    <t>Detlef Tams</t>
  </si>
  <si>
    <t>LV 02 Meister der Meister 2019 am 19. Mai 2019</t>
  </si>
  <si>
    <t>Hermann Jensen</t>
  </si>
  <si>
    <t>H/TV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</si>
</sst>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26262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64" fontId="1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7" fillId="0" borderId="0" xfId="0" applyFo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workbookViewId="0">
      <pane xSplit="17" ySplit="8" topLeftCell="R9" activePane="bottomRight" state="frozen"/>
      <selection pane="topRight" activeCell="Q1" sqref="Q1"/>
      <selection pane="bottomLeft" activeCell="A9" sqref="A9"/>
      <selection pane="bottomRight" activeCell="C17" sqref="C17"/>
    </sheetView>
  </sheetViews>
  <sheetFormatPr baseColWidth="10" defaultColWidth="9" defaultRowHeight="15.75" x14ac:dyDescent="0.5"/>
  <cols>
    <col min="1" max="1" width="5.06640625" style="1" bestFit="1" customWidth="1"/>
    <col min="2" max="2" width="5.1328125" style="5" bestFit="1" customWidth="1"/>
    <col min="3" max="3" width="23.9296875" style="34" bestFit="1" customWidth="1"/>
    <col min="4" max="4" width="24.73046875" style="1" bestFit="1" customWidth="1"/>
    <col min="5" max="5" width="7.53125" style="5" bestFit="1" customWidth="1"/>
    <col min="6" max="6" width="3.33203125" style="5" bestFit="1" customWidth="1"/>
    <col min="7" max="7" width="4.3984375" style="5" bestFit="1" customWidth="1"/>
    <col min="8" max="8" width="7.265625" style="16" bestFit="1" customWidth="1"/>
    <col min="9" max="9" width="3.33203125" style="5" bestFit="1" customWidth="1"/>
    <col min="10" max="10" width="4.3984375" style="5" bestFit="1" customWidth="1"/>
    <col min="11" max="11" width="7.265625" style="5" bestFit="1" customWidth="1"/>
    <col min="12" max="12" width="3.33203125" style="5" bestFit="1" customWidth="1"/>
    <col min="13" max="13" width="4.3984375" style="5" bestFit="1" customWidth="1"/>
    <col min="14" max="14" width="6.9296875" style="5" bestFit="1" customWidth="1"/>
    <col min="15" max="15" width="3.33203125" style="5" bestFit="1" customWidth="1"/>
    <col min="16" max="16" width="4.3984375" style="5" bestFit="1" customWidth="1"/>
    <col min="17" max="17" width="9.265625" style="5" bestFit="1" customWidth="1"/>
    <col min="18" max="257" width="11.3984375" style="1" customWidth="1"/>
    <col min="258" max="16384" width="9" style="1"/>
  </cols>
  <sheetData>
    <row r="1" spans="1:19" x14ac:dyDescent="0.5">
      <c r="C1" s="33"/>
    </row>
    <row r="3" spans="1:19" x14ac:dyDescent="0.5">
      <c r="C3" s="19" t="s">
        <v>173</v>
      </c>
      <c r="D3" s="19"/>
    </row>
    <row r="5" spans="1:19" x14ac:dyDescent="0.5">
      <c r="H5" s="17"/>
    </row>
    <row r="6" spans="1:19" s="21" customFormat="1" x14ac:dyDescent="0.5">
      <c r="A6" s="21" t="s">
        <v>0</v>
      </c>
      <c r="B6" s="22" t="s">
        <v>171</v>
      </c>
      <c r="C6" s="35" t="s">
        <v>1</v>
      </c>
      <c r="D6" s="23" t="s">
        <v>2</v>
      </c>
      <c r="E6" s="22" t="s">
        <v>5</v>
      </c>
      <c r="F6" s="22" t="s">
        <v>3</v>
      </c>
      <c r="G6" s="22" t="s">
        <v>4</v>
      </c>
      <c r="H6" s="24" t="s">
        <v>5</v>
      </c>
      <c r="I6" s="22" t="s">
        <v>3</v>
      </c>
      <c r="J6" s="22" t="s">
        <v>4</v>
      </c>
      <c r="K6" s="25" t="s">
        <v>5</v>
      </c>
      <c r="L6" s="22" t="s">
        <v>3</v>
      </c>
      <c r="M6" s="22" t="s">
        <v>4</v>
      </c>
      <c r="N6" s="25" t="s">
        <v>5</v>
      </c>
      <c r="O6" s="22" t="s">
        <v>3</v>
      </c>
      <c r="P6" s="22" t="s">
        <v>4</v>
      </c>
      <c r="Q6" s="25" t="s">
        <v>15</v>
      </c>
      <c r="R6" s="26"/>
    </row>
    <row r="7" spans="1:19" s="21" customFormat="1" x14ac:dyDescent="0.5">
      <c r="B7" s="27"/>
      <c r="C7" s="36"/>
      <c r="D7" s="26"/>
      <c r="E7" s="27" t="s">
        <v>7</v>
      </c>
      <c r="F7" s="25"/>
      <c r="G7" s="25"/>
      <c r="H7" s="24" t="s">
        <v>6</v>
      </c>
      <c r="I7" s="25"/>
      <c r="J7" s="25"/>
      <c r="K7" s="25" t="s">
        <v>8</v>
      </c>
      <c r="L7" s="28"/>
      <c r="M7" s="25"/>
      <c r="N7" s="25" t="s">
        <v>9</v>
      </c>
      <c r="O7" s="25"/>
      <c r="P7" s="25"/>
      <c r="Q7" s="25" t="s">
        <v>11</v>
      </c>
      <c r="R7" s="26"/>
    </row>
    <row r="8" spans="1:19" x14ac:dyDescent="0.5">
      <c r="A8" s="49">
        <v>1</v>
      </c>
      <c r="B8" s="50">
        <v>52</v>
      </c>
      <c r="C8" s="51" t="s">
        <v>172</v>
      </c>
      <c r="D8" s="49" t="s">
        <v>154</v>
      </c>
      <c r="E8" s="52">
        <f t="shared" ref="E8:E39" si="0">SUM(H8,K8,N8)</f>
        <v>4114</v>
      </c>
      <c r="F8" s="52">
        <f t="shared" ref="F8:F39" si="1">SUM(I8,L8,O8)</f>
        <v>37</v>
      </c>
      <c r="G8" s="52">
        <f t="shared" ref="G8:G39" si="2">SUM(J8,M8,P8)</f>
        <v>0</v>
      </c>
      <c r="H8" s="53">
        <v>1387</v>
      </c>
      <c r="I8" s="52">
        <v>12</v>
      </c>
      <c r="J8" s="52">
        <v>0</v>
      </c>
      <c r="K8" s="52">
        <v>1459</v>
      </c>
      <c r="L8" s="52">
        <v>13</v>
      </c>
      <c r="M8" s="52">
        <v>0</v>
      </c>
      <c r="N8" s="52">
        <v>1268</v>
      </c>
      <c r="O8" s="52">
        <v>12</v>
      </c>
      <c r="P8" s="52">
        <v>0</v>
      </c>
      <c r="Q8" s="50" t="s">
        <v>13</v>
      </c>
      <c r="R8" s="43"/>
    </row>
    <row r="9" spans="1:19" x14ac:dyDescent="0.5">
      <c r="A9" s="44">
        <v>2</v>
      </c>
      <c r="B9" s="45">
        <v>37</v>
      </c>
      <c r="C9" s="46" t="s">
        <v>32</v>
      </c>
      <c r="D9" s="44" t="s">
        <v>29</v>
      </c>
      <c r="E9" s="47">
        <f t="shared" si="0"/>
        <v>4110</v>
      </c>
      <c r="F9" s="47">
        <f t="shared" si="1"/>
        <v>40</v>
      </c>
      <c r="G9" s="47">
        <f t="shared" si="2"/>
        <v>5</v>
      </c>
      <c r="H9" s="48">
        <v>1092</v>
      </c>
      <c r="I9" s="47">
        <v>12</v>
      </c>
      <c r="J9" s="47">
        <v>2</v>
      </c>
      <c r="K9" s="47">
        <v>1418</v>
      </c>
      <c r="L9" s="47">
        <v>14</v>
      </c>
      <c r="M9" s="47">
        <v>2</v>
      </c>
      <c r="N9" s="47">
        <v>1600</v>
      </c>
      <c r="O9" s="47">
        <v>14</v>
      </c>
      <c r="P9" s="47">
        <v>1</v>
      </c>
      <c r="Q9" s="45" t="s">
        <v>12</v>
      </c>
      <c r="R9" s="43"/>
    </row>
    <row r="10" spans="1:19" x14ac:dyDescent="0.5">
      <c r="A10" s="44">
        <v>3</v>
      </c>
      <c r="B10" s="45">
        <v>90</v>
      </c>
      <c r="C10" s="46" t="s">
        <v>166</v>
      </c>
      <c r="D10" s="44" t="s">
        <v>167</v>
      </c>
      <c r="E10" s="47">
        <f t="shared" si="0"/>
        <v>3946</v>
      </c>
      <c r="F10" s="47">
        <f t="shared" si="1"/>
        <v>38</v>
      </c>
      <c r="G10" s="47">
        <f t="shared" si="2"/>
        <v>3</v>
      </c>
      <c r="H10" s="48">
        <v>1890</v>
      </c>
      <c r="I10" s="45">
        <v>16</v>
      </c>
      <c r="J10" s="45">
        <v>1</v>
      </c>
      <c r="K10" s="45">
        <v>817</v>
      </c>
      <c r="L10" s="45">
        <v>10</v>
      </c>
      <c r="M10" s="45">
        <v>1</v>
      </c>
      <c r="N10" s="45">
        <v>1239</v>
      </c>
      <c r="O10" s="45">
        <v>12</v>
      </c>
      <c r="P10" s="45">
        <v>1</v>
      </c>
      <c r="Q10" s="45" t="s">
        <v>13</v>
      </c>
      <c r="R10" s="43"/>
    </row>
    <row r="11" spans="1:19" x14ac:dyDescent="0.5">
      <c r="A11" s="29">
        <v>4</v>
      </c>
      <c r="B11" s="30">
        <v>11</v>
      </c>
      <c r="C11" s="38" t="s">
        <v>67</v>
      </c>
      <c r="D11" s="29" t="s">
        <v>70</v>
      </c>
      <c r="E11" s="31">
        <f t="shared" si="0"/>
        <v>3893</v>
      </c>
      <c r="F11" s="31">
        <f t="shared" si="1"/>
        <v>32</v>
      </c>
      <c r="G11" s="31">
        <f t="shared" si="2"/>
        <v>1</v>
      </c>
      <c r="H11" s="32">
        <v>812</v>
      </c>
      <c r="I11" s="31">
        <v>5</v>
      </c>
      <c r="J11" s="31">
        <v>0</v>
      </c>
      <c r="K11" s="31">
        <v>1668</v>
      </c>
      <c r="L11" s="31">
        <v>14</v>
      </c>
      <c r="M11" s="31">
        <v>0</v>
      </c>
      <c r="N11" s="31">
        <v>1413</v>
      </c>
      <c r="O11" s="31">
        <v>13</v>
      </c>
      <c r="P11" s="31">
        <v>1</v>
      </c>
      <c r="Q11" s="30" t="s">
        <v>14</v>
      </c>
      <c r="R11" s="43"/>
    </row>
    <row r="12" spans="1:19" x14ac:dyDescent="0.5">
      <c r="A12" s="3">
        <v>5</v>
      </c>
      <c r="B12" s="2">
        <v>66</v>
      </c>
      <c r="C12" s="39" t="s">
        <v>119</v>
      </c>
      <c r="D12" s="10" t="s">
        <v>120</v>
      </c>
      <c r="E12" s="8">
        <f t="shared" si="0"/>
        <v>3870</v>
      </c>
      <c r="F12" s="8">
        <f t="shared" si="1"/>
        <v>33</v>
      </c>
      <c r="G12" s="8">
        <f t="shared" si="2"/>
        <v>1</v>
      </c>
      <c r="H12" s="18">
        <v>1280</v>
      </c>
      <c r="I12" s="8">
        <v>12</v>
      </c>
      <c r="J12" s="8">
        <v>0</v>
      </c>
      <c r="K12" s="8">
        <v>1072</v>
      </c>
      <c r="L12" s="8">
        <v>10</v>
      </c>
      <c r="M12" s="8">
        <v>1</v>
      </c>
      <c r="N12" s="8">
        <v>1518</v>
      </c>
      <c r="O12" s="8">
        <v>11</v>
      </c>
      <c r="P12" s="8">
        <v>0</v>
      </c>
      <c r="Q12" s="2" t="s">
        <v>175</v>
      </c>
      <c r="R12" s="43"/>
    </row>
    <row r="13" spans="1:19" x14ac:dyDescent="0.5">
      <c r="A13" s="3">
        <v>6</v>
      </c>
      <c r="B13" s="2">
        <v>93</v>
      </c>
      <c r="C13" s="39" t="s">
        <v>77</v>
      </c>
      <c r="D13" s="10" t="s">
        <v>78</v>
      </c>
      <c r="E13" s="8">
        <f t="shared" si="0"/>
        <v>3869</v>
      </c>
      <c r="F13" s="8">
        <f t="shared" si="1"/>
        <v>40</v>
      </c>
      <c r="G13" s="8">
        <f t="shared" si="2"/>
        <v>2</v>
      </c>
      <c r="H13" s="18">
        <v>1713</v>
      </c>
      <c r="I13" s="8">
        <v>18</v>
      </c>
      <c r="J13" s="8">
        <v>1</v>
      </c>
      <c r="K13" s="8">
        <v>986</v>
      </c>
      <c r="L13" s="8">
        <v>11</v>
      </c>
      <c r="M13" s="8">
        <v>1</v>
      </c>
      <c r="N13" s="8">
        <v>1170</v>
      </c>
      <c r="O13" s="8">
        <v>11</v>
      </c>
      <c r="P13" s="8">
        <v>0</v>
      </c>
      <c r="Q13" s="2" t="s">
        <v>13</v>
      </c>
      <c r="R13" s="43"/>
    </row>
    <row r="14" spans="1:19" x14ac:dyDescent="0.5">
      <c r="A14" s="3">
        <v>7</v>
      </c>
      <c r="B14" s="2">
        <v>87</v>
      </c>
      <c r="C14" s="39" t="s">
        <v>104</v>
      </c>
      <c r="D14" s="3" t="s">
        <v>103</v>
      </c>
      <c r="E14" s="8">
        <f t="shared" si="0"/>
        <v>3851</v>
      </c>
      <c r="F14" s="8">
        <f t="shared" si="1"/>
        <v>36</v>
      </c>
      <c r="G14" s="8">
        <f t="shared" si="2"/>
        <v>3</v>
      </c>
      <c r="H14" s="18">
        <v>1212</v>
      </c>
      <c r="I14" s="8">
        <v>10</v>
      </c>
      <c r="J14" s="8">
        <v>0</v>
      </c>
      <c r="K14" s="8">
        <v>1014</v>
      </c>
      <c r="L14" s="8">
        <v>10</v>
      </c>
      <c r="M14" s="8">
        <v>1</v>
      </c>
      <c r="N14" s="8">
        <v>1625</v>
      </c>
      <c r="O14" s="8">
        <v>16</v>
      </c>
      <c r="P14" s="8">
        <v>2</v>
      </c>
      <c r="Q14" s="2" t="s">
        <v>105</v>
      </c>
      <c r="R14" s="43"/>
      <c r="S14" s="9"/>
    </row>
    <row r="15" spans="1:19" x14ac:dyDescent="0.5">
      <c r="A15" s="3">
        <v>8</v>
      </c>
      <c r="B15" s="2">
        <v>17</v>
      </c>
      <c r="C15" s="39" t="s">
        <v>45</v>
      </c>
      <c r="D15" s="10" t="s">
        <v>48</v>
      </c>
      <c r="E15" s="8">
        <f t="shared" si="0"/>
        <v>3814</v>
      </c>
      <c r="F15" s="8">
        <f t="shared" si="1"/>
        <v>39</v>
      </c>
      <c r="G15" s="8">
        <f t="shared" si="2"/>
        <v>3</v>
      </c>
      <c r="H15" s="18">
        <v>1140</v>
      </c>
      <c r="I15" s="8">
        <v>12</v>
      </c>
      <c r="J15" s="8">
        <v>1</v>
      </c>
      <c r="K15" s="8">
        <v>1237</v>
      </c>
      <c r="L15" s="8">
        <v>14</v>
      </c>
      <c r="M15" s="8">
        <v>2</v>
      </c>
      <c r="N15" s="8">
        <v>1437</v>
      </c>
      <c r="O15" s="8">
        <v>13</v>
      </c>
      <c r="P15" s="8">
        <v>0</v>
      </c>
      <c r="Q15" s="2" t="s">
        <v>13</v>
      </c>
      <c r="R15" s="43"/>
    </row>
    <row r="16" spans="1:19" x14ac:dyDescent="0.5">
      <c r="A16" s="3">
        <v>9</v>
      </c>
      <c r="B16" s="2">
        <v>86</v>
      </c>
      <c r="C16" s="37" t="s">
        <v>23</v>
      </c>
      <c r="D16" s="3" t="s">
        <v>10</v>
      </c>
      <c r="E16" s="8">
        <f t="shared" si="0"/>
        <v>3790</v>
      </c>
      <c r="F16" s="8">
        <f t="shared" si="1"/>
        <v>39</v>
      </c>
      <c r="G16" s="8">
        <f t="shared" si="2"/>
        <v>5</v>
      </c>
      <c r="H16" s="18">
        <v>1414</v>
      </c>
      <c r="I16" s="8">
        <v>13</v>
      </c>
      <c r="J16" s="8">
        <v>2</v>
      </c>
      <c r="K16" s="8">
        <v>1270</v>
      </c>
      <c r="L16" s="8">
        <v>12</v>
      </c>
      <c r="M16" s="8">
        <v>0</v>
      </c>
      <c r="N16" s="8">
        <v>1106</v>
      </c>
      <c r="O16" s="8">
        <v>14</v>
      </c>
      <c r="P16" s="8">
        <v>3</v>
      </c>
      <c r="Q16" s="2" t="s">
        <v>12</v>
      </c>
      <c r="R16" s="43"/>
    </row>
    <row r="17" spans="1:18" x14ac:dyDescent="0.5">
      <c r="A17" s="3">
        <v>10</v>
      </c>
      <c r="B17" s="2">
        <v>91</v>
      </c>
      <c r="C17" s="39" t="s">
        <v>122</v>
      </c>
      <c r="D17" s="12" t="s">
        <v>126</v>
      </c>
      <c r="E17" s="8">
        <f t="shared" si="0"/>
        <v>3736</v>
      </c>
      <c r="F17" s="8">
        <f t="shared" si="1"/>
        <v>34</v>
      </c>
      <c r="G17" s="8">
        <f t="shared" si="2"/>
        <v>4</v>
      </c>
      <c r="H17" s="18">
        <v>1061</v>
      </c>
      <c r="I17" s="8">
        <v>10</v>
      </c>
      <c r="J17" s="8">
        <v>2</v>
      </c>
      <c r="K17" s="8">
        <v>1139</v>
      </c>
      <c r="L17" s="8">
        <v>10</v>
      </c>
      <c r="M17" s="8">
        <v>1</v>
      </c>
      <c r="N17" s="8">
        <v>1536</v>
      </c>
      <c r="O17" s="8">
        <v>14</v>
      </c>
      <c r="P17" s="8">
        <v>1</v>
      </c>
      <c r="Q17" s="2" t="s">
        <v>14</v>
      </c>
      <c r="R17" s="43"/>
    </row>
    <row r="18" spans="1:18" x14ac:dyDescent="0.5">
      <c r="A18" s="3">
        <v>11</v>
      </c>
      <c r="B18" s="2">
        <v>51</v>
      </c>
      <c r="C18" s="39" t="s">
        <v>129</v>
      </c>
      <c r="D18" s="10" t="s">
        <v>131</v>
      </c>
      <c r="E18" s="8">
        <f t="shared" si="0"/>
        <v>3696</v>
      </c>
      <c r="F18" s="8">
        <f t="shared" si="1"/>
        <v>33</v>
      </c>
      <c r="G18" s="8">
        <f t="shared" si="2"/>
        <v>6</v>
      </c>
      <c r="H18" s="18">
        <v>1022</v>
      </c>
      <c r="I18" s="8">
        <v>9</v>
      </c>
      <c r="J18" s="8">
        <v>2</v>
      </c>
      <c r="K18" s="8">
        <v>1085</v>
      </c>
      <c r="L18" s="8">
        <v>12</v>
      </c>
      <c r="M18" s="8">
        <v>4</v>
      </c>
      <c r="N18" s="8">
        <v>1589</v>
      </c>
      <c r="O18" s="8">
        <v>12</v>
      </c>
      <c r="P18" s="8">
        <v>0</v>
      </c>
      <c r="Q18" s="2" t="s">
        <v>13</v>
      </c>
      <c r="R18" s="43"/>
    </row>
    <row r="19" spans="1:18" x14ac:dyDescent="0.5">
      <c r="A19" s="3">
        <v>12</v>
      </c>
      <c r="B19" s="2">
        <v>44</v>
      </c>
      <c r="C19" s="39" t="s">
        <v>101</v>
      </c>
      <c r="D19" s="10" t="s">
        <v>102</v>
      </c>
      <c r="E19" s="8">
        <f t="shared" si="0"/>
        <v>3586</v>
      </c>
      <c r="F19" s="8">
        <f t="shared" si="1"/>
        <v>34</v>
      </c>
      <c r="G19" s="8">
        <f t="shared" si="2"/>
        <v>4</v>
      </c>
      <c r="H19" s="18">
        <v>897</v>
      </c>
      <c r="I19" s="8">
        <v>9</v>
      </c>
      <c r="J19" s="8">
        <v>1</v>
      </c>
      <c r="K19" s="8">
        <v>1801</v>
      </c>
      <c r="L19" s="8">
        <v>15</v>
      </c>
      <c r="M19" s="8">
        <v>0</v>
      </c>
      <c r="N19" s="8">
        <v>888</v>
      </c>
      <c r="O19" s="8">
        <v>10</v>
      </c>
      <c r="P19" s="8">
        <v>3</v>
      </c>
      <c r="Q19" s="2" t="s">
        <v>13</v>
      </c>
      <c r="R19" s="43"/>
    </row>
    <row r="20" spans="1:18" x14ac:dyDescent="0.5">
      <c r="A20" s="3">
        <v>13</v>
      </c>
      <c r="B20" s="2">
        <v>35</v>
      </c>
      <c r="C20" s="37" t="s">
        <v>153</v>
      </c>
      <c r="D20" s="3" t="s">
        <v>99</v>
      </c>
      <c r="E20" s="8">
        <f t="shared" si="0"/>
        <v>3545</v>
      </c>
      <c r="F20" s="8">
        <f t="shared" si="1"/>
        <v>37</v>
      </c>
      <c r="G20" s="8">
        <f t="shared" si="2"/>
        <v>4</v>
      </c>
      <c r="H20" s="18">
        <v>727</v>
      </c>
      <c r="I20" s="8">
        <v>9</v>
      </c>
      <c r="J20" s="8">
        <v>2</v>
      </c>
      <c r="K20" s="8">
        <v>1273</v>
      </c>
      <c r="L20" s="8">
        <v>14</v>
      </c>
      <c r="M20" s="8">
        <v>2</v>
      </c>
      <c r="N20" s="8">
        <v>1545</v>
      </c>
      <c r="O20" s="8">
        <v>14</v>
      </c>
      <c r="P20" s="8">
        <v>0</v>
      </c>
      <c r="Q20" s="2" t="s">
        <v>13</v>
      </c>
      <c r="R20" s="43"/>
    </row>
    <row r="21" spans="1:18" x14ac:dyDescent="0.5">
      <c r="A21" s="3">
        <v>14</v>
      </c>
      <c r="B21" s="2">
        <v>16</v>
      </c>
      <c r="C21" s="39" t="s">
        <v>68</v>
      </c>
      <c r="D21" s="3" t="s">
        <v>70</v>
      </c>
      <c r="E21" s="8">
        <f t="shared" si="0"/>
        <v>3480</v>
      </c>
      <c r="F21" s="8">
        <f t="shared" si="1"/>
        <v>31</v>
      </c>
      <c r="G21" s="8">
        <f t="shared" si="2"/>
        <v>4</v>
      </c>
      <c r="H21" s="18">
        <v>1135</v>
      </c>
      <c r="I21" s="8">
        <v>10</v>
      </c>
      <c r="J21" s="8">
        <v>3</v>
      </c>
      <c r="K21" s="8">
        <v>1061</v>
      </c>
      <c r="L21" s="8">
        <v>10</v>
      </c>
      <c r="M21" s="8">
        <v>1</v>
      </c>
      <c r="N21" s="8">
        <v>1284</v>
      </c>
      <c r="O21" s="8">
        <v>11</v>
      </c>
      <c r="P21" s="8">
        <v>0</v>
      </c>
      <c r="Q21" s="2" t="s">
        <v>13</v>
      </c>
      <c r="R21" s="43"/>
    </row>
    <row r="22" spans="1:18" x14ac:dyDescent="0.5">
      <c r="A22" s="3">
        <v>15</v>
      </c>
      <c r="B22" s="2">
        <v>81</v>
      </c>
      <c r="C22" s="39" t="s">
        <v>64</v>
      </c>
      <c r="D22" s="3" t="s">
        <v>65</v>
      </c>
      <c r="E22" s="8">
        <f t="shared" si="0"/>
        <v>3447</v>
      </c>
      <c r="F22" s="8">
        <f t="shared" si="1"/>
        <v>37</v>
      </c>
      <c r="G22" s="8">
        <f t="shared" si="2"/>
        <v>2</v>
      </c>
      <c r="H22" s="18">
        <v>1471</v>
      </c>
      <c r="I22" s="8">
        <v>14</v>
      </c>
      <c r="J22" s="8">
        <v>0</v>
      </c>
      <c r="K22" s="8">
        <v>1227</v>
      </c>
      <c r="L22" s="8">
        <v>13</v>
      </c>
      <c r="M22" s="8">
        <v>0</v>
      </c>
      <c r="N22" s="8">
        <v>749</v>
      </c>
      <c r="O22" s="8">
        <v>10</v>
      </c>
      <c r="P22" s="8">
        <v>2</v>
      </c>
      <c r="Q22" s="2" t="s">
        <v>13</v>
      </c>
      <c r="R22" s="43"/>
    </row>
    <row r="23" spans="1:18" x14ac:dyDescent="0.5">
      <c r="A23" s="3">
        <v>16</v>
      </c>
      <c r="B23" s="2">
        <v>41</v>
      </c>
      <c r="C23" s="37" t="s">
        <v>56</v>
      </c>
      <c r="D23" s="3" t="s">
        <v>53</v>
      </c>
      <c r="E23" s="8">
        <f t="shared" si="0"/>
        <v>3419</v>
      </c>
      <c r="F23" s="8">
        <f t="shared" si="1"/>
        <v>35</v>
      </c>
      <c r="G23" s="8">
        <f t="shared" si="2"/>
        <v>4</v>
      </c>
      <c r="H23" s="18">
        <v>1157</v>
      </c>
      <c r="I23" s="8">
        <v>13</v>
      </c>
      <c r="J23" s="8">
        <v>2</v>
      </c>
      <c r="K23" s="8">
        <v>1077</v>
      </c>
      <c r="L23" s="8">
        <v>10</v>
      </c>
      <c r="M23" s="8">
        <v>1</v>
      </c>
      <c r="N23" s="8">
        <v>1185</v>
      </c>
      <c r="O23" s="8">
        <v>12</v>
      </c>
      <c r="P23" s="8">
        <v>1</v>
      </c>
      <c r="Q23" s="2" t="s">
        <v>12</v>
      </c>
      <c r="R23" s="43"/>
    </row>
    <row r="24" spans="1:18" x14ac:dyDescent="0.5">
      <c r="A24" s="3">
        <v>17</v>
      </c>
      <c r="B24" s="2">
        <v>20</v>
      </c>
      <c r="C24" s="37" t="s">
        <v>123</v>
      </c>
      <c r="D24" s="10" t="s">
        <v>125</v>
      </c>
      <c r="E24" s="8">
        <f t="shared" si="0"/>
        <v>3389</v>
      </c>
      <c r="F24" s="8">
        <f t="shared" si="1"/>
        <v>39</v>
      </c>
      <c r="G24" s="8">
        <f t="shared" si="2"/>
        <v>5</v>
      </c>
      <c r="H24" s="18">
        <v>814</v>
      </c>
      <c r="I24" s="8">
        <v>12</v>
      </c>
      <c r="J24" s="8">
        <v>3</v>
      </c>
      <c r="K24" s="8">
        <v>975</v>
      </c>
      <c r="L24" s="8">
        <v>10</v>
      </c>
      <c r="M24" s="8">
        <v>1</v>
      </c>
      <c r="N24" s="8">
        <v>1600</v>
      </c>
      <c r="O24" s="8">
        <v>17</v>
      </c>
      <c r="P24" s="8">
        <v>1</v>
      </c>
      <c r="Q24" s="2" t="s">
        <v>14</v>
      </c>
      <c r="R24" s="43"/>
    </row>
    <row r="25" spans="1:18" x14ac:dyDescent="0.5">
      <c r="A25" s="3">
        <v>18</v>
      </c>
      <c r="B25" s="2">
        <v>72</v>
      </c>
      <c r="C25" s="39" t="s">
        <v>96</v>
      </c>
      <c r="D25" s="10" t="s">
        <v>97</v>
      </c>
      <c r="E25" s="8">
        <f t="shared" si="0"/>
        <v>3381</v>
      </c>
      <c r="F25" s="8">
        <f t="shared" si="1"/>
        <v>34</v>
      </c>
      <c r="G25" s="8">
        <f t="shared" si="2"/>
        <v>5</v>
      </c>
      <c r="H25" s="18">
        <v>1030</v>
      </c>
      <c r="I25" s="8">
        <v>12</v>
      </c>
      <c r="J25" s="8">
        <v>2</v>
      </c>
      <c r="K25" s="8">
        <v>915</v>
      </c>
      <c r="L25" s="8">
        <v>10</v>
      </c>
      <c r="M25" s="8">
        <v>3</v>
      </c>
      <c r="N25" s="8">
        <v>1436</v>
      </c>
      <c r="O25" s="8">
        <v>12</v>
      </c>
      <c r="P25" s="8">
        <v>0</v>
      </c>
      <c r="Q25" s="2" t="s">
        <v>12</v>
      </c>
      <c r="R25" s="43"/>
    </row>
    <row r="26" spans="1:18" x14ac:dyDescent="0.5">
      <c r="A26" s="3">
        <v>19</v>
      </c>
      <c r="B26" s="2">
        <v>80</v>
      </c>
      <c r="C26" s="39" t="s">
        <v>49</v>
      </c>
      <c r="D26" s="3" t="s">
        <v>51</v>
      </c>
      <c r="E26" s="8">
        <f t="shared" si="0"/>
        <v>3379</v>
      </c>
      <c r="F26" s="8">
        <f t="shared" si="1"/>
        <v>35</v>
      </c>
      <c r="G26" s="8">
        <f t="shared" si="2"/>
        <v>5</v>
      </c>
      <c r="H26" s="18">
        <v>1210</v>
      </c>
      <c r="I26" s="8">
        <v>12</v>
      </c>
      <c r="J26" s="8">
        <v>1</v>
      </c>
      <c r="K26" s="8">
        <v>594</v>
      </c>
      <c r="L26" s="8">
        <v>8</v>
      </c>
      <c r="M26" s="8">
        <v>2</v>
      </c>
      <c r="N26" s="8">
        <v>1575</v>
      </c>
      <c r="O26" s="8">
        <v>15</v>
      </c>
      <c r="P26" s="8">
        <v>2</v>
      </c>
      <c r="Q26" s="2" t="s">
        <v>13</v>
      </c>
      <c r="R26" s="43"/>
    </row>
    <row r="27" spans="1:18" x14ac:dyDescent="0.5">
      <c r="A27" s="3">
        <v>20</v>
      </c>
      <c r="B27" s="2">
        <v>75</v>
      </c>
      <c r="C27" s="39" t="s">
        <v>109</v>
      </c>
      <c r="D27" s="10" t="s">
        <v>110</v>
      </c>
      <c r="E27" s="8">
        <f t="shared" si="0"/>
        <v>3325</v>
      </c>
      <c r="F27" s="8">
        <f t="shared" si="1"/>
        <v>28</v>
      </c>
      <c r="G27" s="8">
        <f t="shared" si="2"/>
        <v>5</v>
      </c>
      <c r="H27" s="18">
        <v>866</v>
      </c>
      <c r="I27" s="8">
        <v>8</v>
      </c>
      <c r="J27" s="8">
        <v>3</v>
      </c>
      <c r="K27" s="8">
        <v>1208</v>
      </c>
      <c r="L27" s="8">
        <v>9</v>
      </c>
      <c r="M27" s="8">
        <v>0</v>
      </c>
      <c r="N27" s="8">
        <v>1251</v>
      </c>
      <c r="O27" s="8">
        <v>11</v>
      </c>
      <c r="P27" s="8">
        <v>2</v>
      </c>
      <c r="Q27" s="2" t="s">
        <v>13</v>
      </c>
      <c r="R27" s="43"/>
    </row>
    <row r="28" spans="1:18" x14ac:dyDescent="0.5">
      <c r="A28" s="3">
        <v>21</v>
      </c>
      <c r="B28" s="2">
        <v>56</v>
      </c>
      <c r="C28" s="39" t="s">
        <v>83</v>
      </c>
      <c r="D28" s="10" t="s">
        <v>86</v>
      </c>
      <c r="E28" s="8">
        <f t="shared" si="0"/>
        <v>3298</v>
      </c>
      <c r="F28" s="8">
        <f t="shared" si="1"/>
        <v>32</v>
      </c>
      <c r="G28" s="8">
        <f t="shared" si="2"/>
        <v>4</v>
      </c>
      <c r="H28" s="18">
        <v>1140</v>
      </c>
      <c r="I28" s="8">
        <v>10</v>
      </c>
      <c r="J28" s="8">
        <v>2</v>
      </c>
      <c r="K28" s="8">
        <v>968</v>
      </c>
      <c r="L28" s="8">
        <v>9</v>
      </c>
      <c r="M28" s="8">
        <v>0</v>
      </c>
      <c r="N28" s="8">
        <v>1190</v>
      </c>
      <c r="O28" s="8">
        <v>13</v>
      </c>
      <c r="P28" s="8">
        <v>2</v>
      </c>
      <c r="Q28" s="2" t="s">
        <v>12</v>
      </c>
      <c r="R28" s="43"/>
    </row>
    <row r="29" spans="1:18" x14ac:dyDescent="0.5">
      <c r="A29" s="3">
        <v>22</v>
      </c>
      <c r="B29" s="2">
        <v>30</v>
      </c>
      <c r="C29" s="37" t="s">
        <v>30</v>
      </c>
      <c r="D29" s="3" t="s">
        <v>29</v>
      </c>
      <c r="E29" s="8">
        <f t="shared" si="0"/>
        <v>3273</v>
      </c>
      <c r="F29" s="8">
        <f t="shared" si="1"/>
        <v>34</v>
      </c>
      <c r="G29" s="8">
        <f t="shared" si="2"/>
        <v>7</v>
      </c>
      <c r="H29" s="18">
        <v>1092</v>
      </c>
      <c r="I29" s="8">
        <v>12</v>
      </c>
      <c r="J29" s="8">
        <v>3</v>
      </c>
      <c r="K29" s="8">
        <v>1342</v>
      </c>
      <c r="L29" s="8">
        <v>13</v>
      </c>
      <c r="M29" s="8">
        <v>2</v>
      </c>
      <c r="N29" s="8">
        <v>839</v>
      </c>
      <c r="O29" s="8">
        <v>9</v>
      </c>
      <c r="P29" s="8">
        <v>2</v>
      </c>
      <c r="Q29" s="2" t="s">
        <v>13</v>
      </c>
      <c r="R29" s="43"/>
    </row>
    <row r="30" spans="1:18" x14ac:dyDescent="0.5">
      <c r="A30" s="3">
        <v>23</v>
      </c>
      <c r="B30" s="2">
        <v>19</v>
      </c>
      <c r="C30" s="37" t="s">
        <v>170</v>
      </c>
      <c r="D30" s="3" t="s">
        <v>149</v>
      </c>
      <c r="E30" s="8">
        <f t="shared" si="0"/>
        <v>3184</v>
      </c>
      <c r="F30" s="8">
        <f t="shared" si="1"/>
        <v>31</v>
      </c>
      <c r="G30" s="8">
        <f t="shared" si="2"/>
        <v>4</v>
      </c>
      <c r="H30" s="18">
        <v>1240</v>
      </c>
      <c r="I30" s="8">
        <v>11</v>
      </c>
      <c r="J30" s="8">
        <v>0</v>
      </c>
      <c r="K30" s="8">
        <v>1025</v>
      </c>
      <c r="L30" s="8">
        <v>11</v>
      </c>
      <c r="M30" s="8">
        <v>3</v>
      </c>
      <c r="N30" s="8">
        <v>919</v>
      </c>
      <c r="O30" s="8">
        <v>9</v>
      </c>
      <c r="P30" s="8">
        <v>1</v>
      </c>
      <c r="Q30" s="2" t="s">
        <v>12</v>
      </c>
      <c r="R30" s="43"/>
    </row>
    <row r="31" spans="1:18" x14ac:dyDescent="0.5">
      <c r="A31" s="3">
        <v>24</v>
      </c>
      <c r="B31" s="2">
        <v>4</v>
      </c>
      <c r="C31" s="39" t="s">
        <v>69</v>
      </c>
      <c r="D31" s="3" t="s">
        <v>70</v>
      </c>
      <c r="E31" s="8">
        <f t="shared" si="0"/>
        <v>3162</v>
      </c>
      <c r="F31" s="8">
        <f t="shared" si="1"/>
        <v>31</v>
      </c>
      <c r="G31" s="8">
        <f t="shared" si="2"/>
        <v>3</v>
      </c>
      <c r="H31" s="18">
        <v>637</v>
      </c>
      <c r="I31" s="8">
        <v>10</v>
      </c>
      <c r="J31" s="8">
        <v>3</v>
      </c>
      <c r="K31" s="8">
        <v>1530</v>
      </c>
      <c r="L31" s="8">
        <v>13</v>
      </c>
      <c r="M31" s="8">
        <v>0</v>
      </c>
      <c r="N31" s="8">
        <v>995</v>
      </c>
      <c r="O31" s="8">
        <v>8</v>
      </c>
      <c r="P31" s="8">
        <v>0</v>
      </c>
      <c r="Q31" s="2" t="s">
        <v>12</v>
      </c>
      <c r="R31" s="43"/>
    </row>
    <row r="32" spans="1:18" x14ac:dyDescent="0.5">
      <c r="A32" s="3">
        <v>25</v>
      </c>
      <c r="B32" s="2">
        <v>59</v>
      </c>
      <c r="C32" s="37" t="s">
        <v>60</v>
      </c>
      <c r="D32" s="3" t="s">
        <v>61</v>
      </c>
      <c r="E32" s="8">
        <f t="shared" si="0"/>
        <v>3137</v>
      </c>
      <c r="F32" s="8">
        <f t="shared" si="1"/>
        <v>31</v>
      </c>
      <c r="G32" s="8">
        <f t="shared" si="2"/>
        <v>3</v>
      </c>
      <c r="H32" s="18">
        <v>1053</v>
      </c>
      <c r="I32" s="8">
        <v>11</v>
      </c>
      <c r="J32" s="8">
        <v>1</v>
      </c>
      <c r="K32" s="8">
        <v>522</v>
      </c>
      <c r="L32" s="8">
        <v>6</v>
      </c>
      <c r="M32" s="8">
        <v>2</v>
      </c>
      <c r="N32" s="8">
        <v>1562</v>
      </c>
      <c r="O32" s="8">
        <v>14</v>
      </c>
      <c r="P32" s="8">
        <v>0</v>
      </c>
      <c r="Q32" s="2" t="s">
        <v>14</v>
      </c>
      <c r="R32" s="43"/>
    </row>
    <row r="33" spans="1:18" x14ac:dyDescent="0.5">
      <c r="A33" s="3">
        <v>26</v>
      </c>
      <c r="B33" s="2">
        <v>21</v>
      </c>
      <c r="C33" s="37" t="s">
        <v>148</v>
      </c>
      <c r="D33" s="3" t="s">
        <v>149</v>
      </c>
      <c r="E33" s="8">
        <f t="shared" si="0"/>
        <v>3133</v>
      </c>
      <c r="F33" s="8">
        <f t="shared" si="1"/>
        <v>34</v>
      </c>
      <c r="G33" s="8">
        <f t="shared" si="2"/>
        <v>8</v>
      </c>
      <c r="H33" s="18">
        <v>365</v>
      </c>
      <c r="I33" s="8">
        <v>11</v>
      </c>
      <c r="J33" s="8">
        <v>6</v>
      </c>
      <c r="K33" s="8">
        <v>1646</v>
      </c>
      <c r="L33" s="8">
        <v>14</v>
      </c>
      <c r="M33" s="8">
        <v>1</v>
      </c>
      <c r="N33" s="8">
        <v>1122</v>
      </c>
      <c r="O33" s="8">
        <v>9</v>
      </c>
      <c r="P33" s="8">
        <v>1</v>
      </c>
      <c r="Q33" s="2" t="s">
        <v>13</v>
      </c>
      <c r="R33" s="43"/>
    </row>
    <row r="34" spans="1:18" x14ac:dyDescent="0.5">
      <c r="A34" s="3">
        <v>27</v>
      </c>
      <c r="B34" s="2">
        <v>57</v>
      </c>
      <c r="C34" s="37" t="s">
        <v>115</v>
      </c>
      <c r="D34" s="3" t="s">
        <v>114</v>
      </c>
      <c r="E34" s="8">
        <f t="shared" si="0"/>
        <v>3070</v>
      </c>
      <c r="F34" s="8">
        <f t="shared" si="1"/>
        <v>24</v>
      </c>
      <c r="G34" s="8">
        <f t="shared" si="2"/>
        <v>0</v>
      </c>
      <c r="H34" s="18">
        <v>1008</v>
      </c>
      <c r="I34" s="8">
        <v>7</v>
      </c>
      <c r="J34" s="8">
        <v>0</v>
      </c>
      <c r="K34" s="8">
        <v>730</v>
      </c>
      <c r="L34" s="8">
        <v>5</v>
      </c>
      <c r="M34" s="8">
        <v>0</v>
      </c>
      <c r="N34" s="8">
        <v>1332</v>
      </c>
      <c r="O34" s="8">
        <v>12</v>
      </c>
      <c r="P34" s="8">
        <v>0</v>
      </c>
      <c r="Q34" s="2" t="s">
        <v>13</v>
      </c>
      <c r="R34" s="43"/>
    </row>
    <row r="35" spans="1:18" x14ac:dyDescent="0.5">
      <c r="A35" s="3">
        <v>28</v>
      </c>
      <c r="B35" s="2">
        <v>70</v>
      </c>
      <c r="C35" s="39" t="s">
        <v>132</v>
      </c>
      <c r="D35" s="15" t="s">
        <v>133</v>
      </c>
      <c r="E35" s="8">
        <f t="shared" si="0"/>
        <v>3062</v>
      </c>
      <c r="F35" s="8">
        <f t="shared" si="1"/>
        <v>28</v>
      </c>
      <c r="G35" s="8">
        <f t="shared" si="2"/>
        <v>2</v>
      </c>
      <c r="H35" s="18">
        <v>1121</v>
      </c>
      <c r="I35" s="8">
        <v>10</v>
      </c>
      <c r="J35" s="8">
        <v>1</v>
      </c>
      <c r="K35" s="8">
        <v>835</v>
      </c>
      <c r="L35" s="8">
        <v>7</v>
      </c>
      <c r="M35" s="8">
        <v>0</v>
      </c>
      <c r="N35" s="8">
        <v>1106</v>
      </c>
      <c r="O35" s="8">
        <v>11</v>
      </c>
      <c r="P35" s="8">
        <v>1</v>
      </c>
      <c r="Q35" s="2" t="s">
        <v>105</v>
      </c>
      <c r="R35" s="43"/>
    </row>
    <row r="36" spans="1:18" x14ac:dyDescent="0.5">
      <c r="A36" s="3">
        <v>29</v>
      </c>
      <c r="B36" s="2">
        <v>22</v>
      </c>
      <c r="C36" s="39" t="s">
        <v>174</v>
      </c>
      <c r="D36" s="10" t="s">
        <v>125</v>
      </c>
      <c r="E36" s="8">
        <f t="shared" si="0"/>
        <v>2991</v>
      </c>
      <c r="F36" s="8">
        <f t="shared" si="1"/>
        <v>35</v>
      </c>
      <c r="G36" s="8">
        <f t="shared" si="2"/>
        <v>10</v>
      </c>
      <c r="H36" s="18">
        <v>1213</v>
      </c>
      <c r="I36" s="8">
        <v>10</v>
      </c>
      <c r="J36" s="8">
        <v>1</v>
      </c>
      <c r="K36" s="8">
        <v>1067</v>
      </c>
      <c r="L36" s="8">
        <v>14</v>
      </c>
      <c r="M36" s="8">
        <v>5</v>
      </c>
      <c r="N36" s="8">
        <v>711</v>
      </c>
      <c r="O36" s="8">
        <v>11</v>
      </c>
      <c r="P36" s="8">
        <v>4</v>
      </c>
      <c r="Q36" s="2" t="s">
        <v>12</v>
      </c>
      <c r="R36" s="43"/>
    </row>
    <row r="37" spans="1:18" x14ac:dyDescent="0.5">
      <c r="A37" s="3">
        <v>30</v>
      </c>
      <c r="B37" s="2">
        <v>55</v>
      </c>
      <c r="C37" s="37" t="s">
        <v>113</v>
      </c>
      <c r="D37" s="3" t="s">
        <v>114</v>
      </c>
      <c r="E37" s="8">
        <f t="shared" si="0"/>
        <v>2945</v>
      </c>
      <c r="F37" s="8">
        <f t="shared" si="1"/>
        <v>31</v>
      </c>
      <c r="G37" s="8">
        <f t="shared" si="2"/>
        <v>4</v>
      </c>
      <c r="H37" s="18">
        <v>1025</v>
      </c>
      <c r="I37" s="8">
        <v>10</v>
      </c>
      <c r="J37" s="8">
        <v>1</v>
      </c>
      <c r="K37" s="8">
        <v>1420</v>
      </c>
      <c r="L37" s="8">
        <v>12</v>
      </c>
      <c r="M37" s="8">
        <v>0</v>
      </c>
      <c r="N37" s="8">
        <v>500</v>
      </c>
      <c r="O37" s="8">
        <v>9</v>
      </c>
      <c r="P37" s="8">
        <v>3</v>
      </c>
      <c r="Q37" s="2" t="s">
        <v>14</v>
      </c>
      <c r="R37" s="43"/>
    </row>
    <row r="38" spans="1:18" x14ac:dyDescent="0.5">
      <c r="A38" s="3">
        <v>31</v>
      </c>
      <c r="B38" s="2">
        <v>73</v>
      </c>
      <c r="C38" s="37" t="s">
        <v>144</v>
      </c>
      <c r="D38" s="3" t="s">
        <v>146</v>
      </c>
      <c r="E38" s="8">
        <f t="shared" si="0"/>
        <v>2943</v>
      </c>
      <c r="F38" s="8">
        <f t="shared" si="1"/>
        <v>24</v>
      </c>
      <c r="G38" s="8">
        <f t="shared" si="2"/>
        <v>2</v>
      </c>
      <c r="H38" s="18">
        <v>1188</v>
      </c>
      <c r="I38" s="8">
        <v>8</v>
      </c>
      <c r="J38" s="8">
        <v>0</v>
      </c>
      <c r="K38" s="8">
        <v>1307</v>
      </c>
      <c r="L38" s="8">
        <v>13</v>
      </c>
      <c r="M38" s="8">
        <v>2</v>
      </c>
      <c r="N38" s="8">
        <v>448</v>
      </c>
      <c r="O38" s="8">
        <v>3</v>
      </c>
      <c r="P38" s="8">
        <v>0</v>
      </c>
      <c r="Q38" s="2" t="s">
        <v>105</v>
      </c>
      <c r="R38" s="43"/>
    </row>
    <row r="39" spans="1:18" x14ac:dyDescent="0.5">
      <c r="A39" s="3">
        <v>32</v>
      </c>
      <c r="B39" s="2">
        <v>50</v>
      </c>
      <c r="C39" s="37" t="s">
        <v>27</v>
      </c>
      <c r="D39" s="3" t="s">
        <v>25</v>
      </c>
      <c r="E39" s="8">
        <f t="shared" si="0"/>
        <v>2939</v>
      </c>
      <c r="F39" s="8">
        <f t="shared" si="1"/>
        <v>29</v>
      </c>
      <c r="G39" s="8">
        <f t="shared" si="2"/>
        <v>3</v>
      </c>
      <c r="H39" s="18">
        <v>803</v>
      </c>
      <c r="I39" s="8">
        <v>9</v>
      </c>
      <c r="J39" s="8">
        <v>2</v>
      </c>
      <c r="K39" s="8">
        <v>1158</v>
      </c>
      <c r="L39" s="8">
        <v>11</v>
      </c>
      <c r="M39" s="8">
        <v>0</v>
      </c>
      <c r="N39" s="8">
        <v>978</v>
      </c>
      <c r="O39" s="8">
        <v>9</v>
      </c>
      <c r="P39" s="8">
        <v>1</v>
      </c>
      <c r="Q39" s="2" t="s">
        <v>13</v>
      </c>
      <c r="R39" s="43"/>
    </row>
    <row r="40" spans="1:18" x14ac:dyDescent="0.5">
      <c r="A40" s="3">
        <v>33</v>
      </c>
      <c r="B40" s="2">
        <v>25</v>
      </c>
      <c r="C40" s="39" t="s">
        <v>145</v>
      </c>
      <c r="D40" s="10" t="s">
        <v>76</v>
      </c>
      <c r="E40" s="8">
        <f t="shared" ref="E40:E71" si="3">SUM(H40,K40,N40)</f>
        <v>2913</v>
      </c>
      <c r="F40" s="8">
        <f t="shared" ref="F40:F71" si="4">SUM(I40,L40,O40)</f>
        <v>29</v>
      </c>
      <c r="G40" s="8">
        <f t="shared" ref="G40:G71" si="5">SUM(J40,M40,P40)</f>
        <v>4</v>
      </c>
      <c r="H40" s="18">
        <v>1395</v>
      </c>
      <c r="I40" s="8">
        <v>12</v>
      </c>
      <c r="J40" s="8">
        <v>0</v>
      </c>
      <c r="K40" s="8">
        <v>618</v>
      </c>
      <c r="L40" s="8">
        <v>9</v>
      </c>
      <c r="M40" s="8">
        <v>3</v>
      </c>
      <c r="N40" s="8">
        <v>900</v>
      </c>
      <c r="O40" s="8">
        <v>8</v>
      </c>
      <c r="P40" s="8">
        <v>1</v>
      </c>
      <c r="Q40" s="2" t="s">
        <v>13</v>
      </c>
      <c r="R40" s="43"/>
    </row>
    <row r="41" spans="1:18" x14ac:dyDescent="0.5">
      <c r="A41" s="3">
        <v>34</v>
      </c>
      <c r="B41" s="2">
        <v>34</v>
      </c>
      <c r="C41" s="37" t="s">
        <v>54</v>
      </c>
      <c r="D41" s="11" t="s">
        <v>53</v>
      </c>
      <c r="E41" s="8">
        <f t="shared" si="3"/>
        <v>2897</v>
      </c>
      <c r="F41" s="8">
        <f t="shared" si="4"/>
        <v>30</v>
      </c>
      <c r="G41" s="8">
        <f t="shared" si="5"/>
        <v>7</v>
      </c>
      <c r="H41" s="18">
        <v>675</v>
      </c>
      <c r="I41" s="8">
        <v>8</v>
      </c>
      <c r="J41" s="8">
        <v>3</v>
      </c>
      <c r="K41" s="8">
        <v>902</v>
      </c>
      <c r="L41" s="8">
        <v>7</v>
      </c>
      <c r="M41" s="8">
        <v>1</v>
      </c>
      <c r="N41" s="8">
        <v>1320</v>
      </c>
      <c r="O41" s="8">
        <v>15</v>
      </c>
      <c r="P41" s="8">
        <v>3</v>
      </c>
      <c r="Q41" s="2" t="s">
        <v>33</v>
      </c>
      <c r="R41" s="43"/>
    </row>
    <row r="42" spans="1:18" x14ac:dyDescent="0.5">
      <c r="A42" s="3">
        <v>35</v>
      </c>
      <c r="B42" s="2">
        <v>12</v>
      </c>
      <c r="C42" s="39" t="s">
        <v>47</v>
      </c>
      <c r="D42" s="3" t="s">
        <v>48</v>
      </c>
      <c r="E42" s="8">
        <f t="shared" si="3"/>
        <v>2896</v>
      </c>
      <c r="F42" s="8">
        <f t="shared" si="4"/>
        <v>29</v>
      </c>
      <c r="G42" s="8">
        <f t="shared" si="5"/>
        <v>5</v>
      </c>
      <c r="H42" s="18">
        <v>1259</v>
      </c>
      <c r="I42" s="8">
        <v>14</v>
      </c>
      <c r="J42" s="8">
        <v>3</v>
      </c>
      <c r="K42" s="8">
        <v>1110</v>
      </c>
      <c r="L42" s="8">
        <v>10</v>
      </c>
      <c r="M42" s="8">
        <v>0</v>
      </c>
      <c r="N42" s="8">
        <v>527</v>
      </c>
      <c r="O42" s="8">
        <v>5</v>
      </c>
      <c r="P42" s="8">
        <v>2</v>
      </c>
      <c r="Q42" s="2" t="s">
        <v>14</v>
      </c>
      <c r="R42" s="43"/>
    </row>
    <row r="43" spans="1:18" x14ac:dyDescent="0.5">
      <c r="A43" s="3">
        <v>36</v>
      </c>
      <c r="B43" s="2">
        <v>14</v>
      </c>
      <c r="C43" s="39" t="s">
        <v>46</v>
      </c>
      <c r="D43" s="3" t="s">
        <v>48</v>
      </c>
      <c r="E43" s="8">
        <f t="shared" si="3"/>
        <v>2892</v>
      </c>
      <c r="F43" s="8">
        <f t="shared" si="4"/>
        <v>32</v>
      </c>
      <c r="G43" s="8">
        <f t="shared" si="5"/>
        <v>4</v>
      </c>
      <c r="H43" s="18">
        <v>533</v>
      </c>
      <c r="I43" s="8">
        <v>7</v>
      </c>
      <c r="J43" s="8">
        <v>3</v>
      </c>
      <c r="K43" s="8">
        <v>1096</v>
      </c>
      <c r="L43" s="8">
        <v>11</v>
      </c>
      <c r="M43" s="8">
        <v>0</v>
      </c>
      <c r="N43" s="8">
        <v>1263</v>
      </c>
      <c r="O43" s="8">
        <v>14</v>
      </c>
      <c r="P43" s="8">
        <v>1</v>
      </c>
      <c r="Q43" s="2" t="s">
        <v>12</v>
      </c>
      <c r="R43" s="43"/>
    </row>
    <row r="44" spans="1:18" x14ac:dyDescent="0.5">
      <c r="A44" s="3">
        <v>37</v>
      </c>
      <c r="B44" s="2">
        <v>58</v>
      </c>
      <c r="C44" s="39" t="s">
        <v>84</v>
      </c>
      <c r="D44" s="10" t="s">
        <v>86</v>
      </c>
      <c r="E44" s="8">
        <f t="shared" si="3"/>
        <v>2882</v>
      </c>
      <c r="F44" s="8">
        <f t="shared" si="4"/>
        <v>24</v>
      </c>
      <c r="G44" s="8">
        <f t="shared" si="5"/>
        <v>4</v>
      </c>
      <c r="H44" s="18">
        <v>842</v>
      </c>
      <c r="I44" s="8">
        <v>7</v>
      </c>
      <c r="J44" s="8">
        <v>0</v>
      </c>
      <c r="K44" s="8">
        <v>533</v>
      </c>
      <c r="L44" s="8">
        <v>7</v>
      </c>
      <c r="M44" s="8">
        <v>2</v>
      </c>
      <c r="N44" s="8">
        <v>1507</v>
      </c>
      <c r="O44" s="8">
        <v>10</v>
      </c>
      <c r="P44" s="8">
        <v>2</v>
      </c>
      <c r="Q44" s="2" t="s">
        <v>13</v>
      </c>
      <c r="R44" s="43"/>
    </row>
    <row r="45" spans="1:18" x14ac:dyDescent="0.5">
      <c r="A45" s="3">
        <v>38</v>
      </c>
      <c r="B45" s="2">
        <v>46</v>
      </c>
      <c r="C45" s="37" t="s">
        <v>143</v>
      </c>
      <c r="D45" s="3" t="s">
        <v>147</v>
      </c>
      <c r="E45" s="8">
        <f t="shared" si="3"/>
        <v>2873</v>
      </c>
      <c r="F45" s="8">
        <f t="shared" si="4"/>
        <v>31</v>
      </c>
      <c r="G45" s="8">
        <f t="shared" si="5"/>
        <v>7</v>
      </c>
      <c r="H45" s="18">
        <v>926</v>
      </c>
      <c r="I45" s="8">
        <v>9</v>
      </c>
      <c r="J45" s="8">
        <v>2</v>
      </c>
      <c r="K45" s="8">
        <v>770</v>
      </c>
      <c r="L45" s="8">
        <v>10</v>
      </c>
      <c r="M45" s="8">
        <v>2</v>
      </c>
      <c r="N45" s="8">
        <v>1177</v>
      </c>
      <c r="O45" s="8">
        <v>12</v>
      </c>
      <c r="P45" s="8">
        <v>3</v>
      </c>
      <c r="Q45" s="2" t="s">
        <v>13</v>
      </c>
      <c r="R45" s="43"/>
    </row>
    <row r="46" spans="1:18" x14ac:dyDescent="0.5">
      <c r="A46" s="3">
        <v>39</v>
      </c>
      <c r="B46" s="2">
        <v>8</v>
      </c>
      <c r="C46" s="37" t="s">
        <v>35</v>
      </c>
      <c r="D46" s="3" t="s">
        <v>34</v>
      </c>
      <c r="E46" s="8">
        <f t="shared" si="3"/>
        <v>2850</v>
      </c>
      <c r="F46" s="8">
        <f t="shared" si="4"/>
        <v>27</v>
      </c>
      <c r="G46" s="8">
        <f t="shared" si="5"/>
        <v>3</v>
      </c>
      <c r="H46" s="18">
        <v>1215</v>
      </c>
      <c r="I46" s="8">
        <v>12</v>
      </c>
      <c r="J46" s="8">
        <v>0</v>
      </c>
      <c r="K46" s="8">
        <v>498</v>
      </c>
      <c r="L46" s="8">
        <v>5</v>
      </c>
      <c r="M46" s="8">
        <v>3</v>
      </c>
      <c r="N46" s="8">
        <v>1137</v>
      </c>
      <c r="O46" s="8">
        <v>10</v>
      </c>
      <c r="P46" s="8">
        <v>0</v>
      </c>
      <c r="Q46" s="2" t="s">
        <v>13</v>
      </c>
      <c r="R46" s="43"/>
    </row>
    <row r="47" spans="1:18" x14ac:dyDescent="0.5">
      <c r="A47" s="3">
        <v>40</v>
      </c>
      <c r="B47" s="2">
        <v>31</v>
      </c>
      <c r="C47" s="39" t="s">
        <v>111</v>
      </c>
      <c r="D47" s="10" t="s">
        <v>112</v>
      </c>
      <c r="E47" s="8">
        <f t="shared" si="3"/>
        <v>2834</v>
      </c>
      <c r="F47" s="8">
        <f t="shared" si="4"/>
        <v>27</v>
      </c>
      <c r="G47" s="8">
        <f t="shared" si="5"/>
        <v>3</v>
      </c>
      <c r="H47" s="18">
        <v>978</v>
      </c>
      <c r="I47" s="8">
        <v>8</v>
      </c>
      <c r="J47" s="8">
        <v>0</v>
      </c>
      <c r="K47" s="8">
        <v>1342</v>
      </c>
      <c r="L47" s="8">
        <v>13</v>
      </c>
      <c r="M47" s="8">
        <v>1</v>
      </c>
      <c r="N47" s="8">
        <v>514</v>
      </c>
      <c r="O47" s="8">
        <v>6</v>
      </c>
      <c r="P47" s="8">
        <v>2</v>
      </c>
      <c r="Q47" s="2" t="s">
        <v>13</v>
      </c>
      <c r="R47" s="43"/>
    </row>
    <row r="48" spans="1:18" x14ac:dyDescent="0.5">
      <c r="A48" s="3">
        <v>41</v>
      </c>
      <c r="B48" s="2">
        <v>2</v>
      </c>
      <c r="C48" s="39" t="s">
        <v>43</v>
      </c>
      <c r="D48" s="10" t="s">
        <v>44</v>
      </c>
      <c r="E48" s="8">
        <f t="shared" si="3"/>
        <v>2829</v>
      </c>
      <c r="F48" s="8">
        <f t="shared" si="4"/>
        <v>31</v>
      </c>
      <c r="G48" s="8">
        <f t="shared" si="5"/>
        <v>6</v>
      </c>
      <c r="H48" s="18">
        <v>1007</v>
      </c>
      <c r="I48" s="8">
        <v>8</v>
      </c>
      <c r="J48" s="8">
        <v>1</v>
      </c>
      <c r="K48" s="8">
        <v>1100</v>
      </c>
      <c r="L48" s="8">
        <v>13</v>
      </c>
      <c r="M48" s="8">
        <v>3</v>
      </c>
      <c r="N48" s="8">
        <v>722</v>
      </c>
      <c r="O48" s="8">
        <v>10</v>
      </c>
      <c r="P48" s="8">
        <v>2</v>
      </c>
      <c r="Q48" s="2" t="s">
        <v>14</v>
      </c>
      <c r="R48" s="43"/>
    </row>
    <row r="49" spans="1:18" x14ac:dyDescent="0.5">
      <c r="A49" s="3">
        <v>42</v>
      </c>
      <c r="B49" s="2">
        <v>45</v>
      </c>
      <c r="C49" s="39" t="s">
        <v>93</v>
      </c>
      <c r="D49" s="10" t="s">
        <v>94</v>
      </c>
      <c r="E49" s="8">
        <f t="shared" si="3"/>
        <v>2816</v>
      </c>
      <c r="F49" s="8">
        <f t="shared" si="4"/>
        <v>31</v>
      </c>
      <c r="G49" s="8">
        <f t="shared" si="5"/>
        <v>7</v>
      </c>
      <c r="H49" s="18">
        <v>986</v>
      </c>
      <c r="I49" s="8">
        <v>11</v>
      </c>
      <c r="J49" s="8">
        <v>2</v>
      </c>
      <c r="K49" s="8">
        <v>978</v>
      </c>
      <c r="L49" s="8">
        <v>7</v>
      </c>
      <c r="M49" s="8">
        <v>1</v>
      </c>
      <c r="N49" s="8">
        <v>852</v>
      </c>
      <c r="O49" s="8">
        <v>13</v>
      </c>
      <c r="P49" s="8">
        <v>4</v>
      </c>
      <c r="Q49" s="2" t="s">
        <v>13</v>
      </c>
      <c r="R49" s="43"/>
    </row>
    <row r="50" spans="1:18" x14ac:dyDescent="0.5">
      <c r="A50" s="3">
        <v>43</v>
      </c>
      <c r="B50" s="2">
        <v>32</v>
      </c>
      <c r="C50" s="39" t="s">
        <v>87</v>
      </c>
      <c r="D50" s="10" t="s">
        <v>88</v>
      </c>
      <c r="E50" s="8">
        <f t="shared" si="3"/>
        <v>2798</v>
      </c>
      <c r="F50" s="8">
        <f t="shared" si="4"/>
        <v>33</v>
      </c>
      <c r="G50" s="8">
        <f t="shared" si="5"/>
        <v>9</v>
      </c>
      <c r="H50" s="18">
        <v>594</v>
      </c>
      <c r="I50" s="8">
        <v>9</v>
      </c>
      <c r="J50" s="8">
        <v>5</v>
      </c>
      <c r="K50" s="8">
        <v>1512</v>
      </c>
      <c r="L50" s="8">
        <v>15</v>
      </c>
      <c r="M50" s="8">
        <v>1</v>
      </c>
      <c r="N50" s="8">
        <v>692</v>
      </c>
      <c r="O50" s="8">
        <v>9</v>
      </c>
      <c r="P50" s="8">
        <v>3</v>
      </c>
      <c r="Q50" s="2" t="s">
        <v>13</v>
      </c>
      <c r="R50" s="43"/>
    </row>
    <row r="51" spans="1:18" x14ac:dyDescent="0.5">
      <c r="A51" s="3">
        <v>44</v>
      </c>
      <c r="B51" s="2">
        <v>64</v>
      </c>
      <c r="C51" s="39" t="s">
        <v>57</v>
      </c>
      <c r="D51" s="3" t="s">
        <v>59</v>
      </c>
      <c r="E51" s="8">
        <f t="shared" si="3"/>
        <v>2742</v>
      </c>
      <c r="F51" s="8">
        <f t="shared" si="4"/>
        <v>28</v>
      </c>
      <c r="G51" s="8">
        <f t="shared" si="5"/>
        <v>6</v>
      </c>
      <c r="H51" s="18">
        <v>1368</v>
      </c>
      <c r="I51" s="8">
        <v>13</v>
      </c>
      <c r="J51" s="8">
        <v>1</v>
      </c>
      <c r="K51" s="8">
        <v>1080</v>
      </c>
      <c r="L51" s="8">
        <v>10</v>
      </c>
      <c r="M51" s="8">
        <v>2</v>
      </c>
      <c r="N51" s="8">
        <v>294</v>
      </c>
      <c r="O51" s="8">
        <v>5</v>
      </c>
      <c r="P51" s="8">
        <v>3</v>
      </c>
      <c r="Q51" s="2" t="s">
        <v>13</v>
      </c>
      <c r="R51" s="43"/>
    </row>
    <row r="52" spans="1:18" x14ac:dyDescent="0.5">
      <c r="A52" s="3">
        <v>45</v>
      </c>
      <c r="B52" s="2">
        <v>77</v>
      </c>
      <c r="C52" s="39" t="s">
        <v>71</v>
      </c>
      <c r="D52" s="10" t="s">
        <v>72</v>
      </c>
      <c r="E52" s="8">
        <f t="shared" si="3"/>
        <v>2725</v>
      </c>
      <c r="F52" s="8">
        <f t="shared" si="4"/>
        <v>29</v>
      </c>
      <c r="G52" s="8">
        <f t="shared" si="5"/>
        <v>3</v>
      </c>
      <c r="H52" s="18">
        <v>686</v>
      </c>
      <c r="I52" s="8">
        <v>8</v>
      </c>
      <c r="J52" s="8">
        <v>2</v>
      </c>
      <c r="K52" s="8">
        <v>1068</v>
      </c>
      <c r="L52" s="8">
        <v>11</v>
      </c>
      <c r="M52" s="8">
        <v>1</v>
      </c>
      <c r="N52" s="8">
        <v>971</v>
      </c>
      <c r="O52" s="8">
        <v>10</v>
      </c>
      <c r="P52" s="8">
        <v>0</v>
      </c>
      <c r="Q52" s="2" t="s">
        <v>13</v>
      </c>
      <c r="R52" s="43"/>
    </row>
    <row r="53" spans="1:18" x14ac:dyDescent="0.5">
      <c r="A53" s="3">
        <v>46</v>
      </c>
      <c r="B53" s="2">
        <v>49</v>
      </c>
      <c r="C53" s="37" t="s">
        <v>137</v>
      </c>
      <c r="D53" s="3" t="s">
        <v>138</v>
      </c>
      <c r="E53" s="8">
        <f t="shared" si="3"/>
        <v>2720</v>
      </c>
      <c r="F53" s="8">
        <f t="shared" si="4"/>
        <v>30</v>
      </c>
      <c r="G53" s="8">
        <f t="shared" si="5"/>
        <v>6</v>
      </c>
      <c r="H53" s="18">
        <v>342</v>
      </c>
      <c r="I53" s="8">
        <v>8</v>
      </c>
      <c r="J53" s="8">
        <v>4</v>
      </c>
      <c r="K53" s="8">
        <v>1060</v>
      </c>
      <c r="L53" s="8">
        <v>9</v>
      </c>
      <c r="M53" s="8">
        <v>0</v>
      </c>
      <c r="N53" s="8">
        <v>1318</v>
      </c>
      <c r="O53" s="8">
        <v>13</v>
      </c>
      <c r="P53" s="8">
        <v>2</v>
      </c>
      <c r="Q53" s="2" t="s">
        <v>12</v>
      </c>
      <c r="R53" s="43"/>
    </row>
    <row r="54" spans="1:18" x14ac:dyDescent="0.5">
      <c r="A54" s="3">
        <v>47</v>
      </c>
      <c r="B54" s="2">
        <v>83</v>
      </c>
      <c r="C54" s="40" t="s">
        <v>50</v>
      </c>
      <c r="D54" s="3" t="s">
        <v>51</v>
      </c>
      <c r="E54" s="8">
        <f t="shared" si="3"/>
        <v>2718</v>
      </c>
      <c r="F54" s="8">
        <f t="shared" si="4"/>
        <v>30</v>
      </c>
      <c r="G54" s="8">
        <f t="shared" si="5"/>
        <v>7</v>
      </c>
      <c r="H54" s="18">
        <v>1162</v>
      </c>
      <c r="I54" s="8">
        <v>12</v>
      </c>
      <c r="J54" s="8">
        <v>1</v>
      </c>
      <c r="K54" s="8">
        <v>328</v>
      </c>
      <c r="L54" s="8">
        <v>5</v>
      </c>
      <c r="M54" s="8">
        <v>3</v>
      </c>
      <c r="N54" s="8">
        <v>1228</v>
      </c>
      <c r="O54" s="8">
        <v>13</v>
      </c>
      <c r="P54" s="8">
        <v>3</v>
      </c>
      <c r="Q54" s="2" t="s">
        <v>12</v>
      </c>
      <c r="R54" s="43"/>
    </row>
    <row r="55" spans="1:18" x14ac:dyDescent="0.5">
      <c r="A55" s="3">
        <v>48</v>
      </c>
      <c r="B55" s="2">
        <v>65</v>
      </c>
      <c r="C55" s="37" t="s">
        <v>159</v>
      </c>
      <c r="D55" s="3" t="s">
        <v>157</v>
      </c>
      <c r="E55" s="8">
        <f t="shared" si="3"/>
        <v>2700</v>
      </c>
      <c r="F55" s="8">
        <f t="shared" si="4"/>
        <v>31</v>
      </c>
      <c r="G55" s="8">
        <f t="shared" si="5"/>
        <v>7</v>
      </c>
      <c r="H55" s="18">
        <v>1058</v>
      </c>
      <c r="I55" s="8">
        <v>13</v>
      </c>
      <c r="J55" s="8">
        <v>3</v>
      </c>
      <c r="K55" s="8">
        <v>496</v>
      </c>
      <c r="L55" s="8">
        <v>6</v>
      </c>
      <c r="M55" s="8">
        <v>2</v>
      </c>
      <c r="N55" s="8">
        <v>1146</v>
      </c>
      <c r="O55" s="8">
        <v>12</v>
      </c>
      <c r="P55" s="8">
        <v>2</v>
      </c>
      <c r="Q55" s="2" t="s">
        <v>12</v>
      </c>
      <c r="R55" s="43"/>
    </row>
    <row r="56" spans="1:18" x14ac:dyDescent="0.5">
      <c r="A56" s="3">
        <v>49</v>
      </c>
      <c r="B56" s="2">
        <v>23</v>
      </c>
      <c r="C56" s="37" t="s">
        <v>152</v>
      </c>
      <c r="D56" s="3" t="s">
        <v>128</v>
      </c>
      <c r="E56" s="8">
        <f t="shared" si="3"/>
        <v>2640</v>
      </c>
      <c r="F56" s="8">
        <f t="shared" si="4"/>
        <v>26</v>
      </c>
      <c r="G56" s="8">
        <f t="shared" si="5"/>
        <v>3</v>
      </c>
      <c r="H56" s="18">
        <v>1052</v>
      </c>
      <c r="I56" s="8">
        <v>7</v>
      </c>
      <c r="J56" s="8">
        <v>0</v>
      </c>
      <c r="K56" s="8">
        <v>1062</v>
      </c>
      <c r="L56" s="8">
        <v>10</v>
      </c>
      <c r="M56" s="8">
        <v>1</v>
      </c>
      <c r="N56" s="8">
        <v>526</v>
      </c>
      <c r="O56" s="8">
        <v>9</v>
      </c>
      <c r="P56" s="8">
        <v>2</v>
      </c>
      <c r="Q56" s="2" t="s">
        <v>12</v>
      </c>
      <c r="R56" s="43"/>
    </row>
    <row r="57" spans="1:18" x14ac:dyDescent="0.5">
      <c r="A57" s="3">
        <v>50</v>
      </c>
      <c r="B57" s="2">
        <v>47</v>
      </c>
      <c r="C57" s="37" t="s">
        <v>24</v>
      </c>
      <c r="D57" s="3" t="s">
        <v>25</v>
      </c>
      <c r="E57" s="8">
        <f t="shared" si="3"/>
        <v>2618</v>
      </c>
      <c r="F57" s="8">
        <f t="shared" si="4"/>
        <v>30</v>
      </c>
      <c r="G57" s="8">
        <f t="shared" si="5"/>
        <v>10</v>
      </c>
      <c r="H57" s="18">
        <v>771</v>
      </c>
      <c r="I57" s="8">
        <v>10</v>
      </c>
      <c r="J57" s="8">
        <v>4</v>
      </c>
      <c r="K57" s="8">
        <v>728</v>
      </c>
      <c r="L57" s="8">
        <v>8</v>
      </c>
      <c r="M57" s="8">
        <v>3</v>
      </c>
      <c r="N57" s="8">
        <v>1119</v>
      </c>
      <c r="O57" s="8">
        <v>12</v>
      </c>
      <c r="P57" s="8">
        <v>3</v>
      </c>
      <c r="Q57" s="2" t="s">
        <v>14</v>
      </c>
      <c r="R57" s="43"/>
    </row>
    <row r="58" spans="1:18" x14ac:dyDescent="0.5">
      <c r="A58" s="3">
        <v>51</v>
      </c>
      <c r="B58" s="2">
        <v>36</v>
      </c>
      <c r="C58" s="39" t="s">
        <v>91</v>
      </c>
      <c r="D58" s="3" t="s">
        <v>92</v>
      </c>
      <c r="E58" s="8">
        <f t="shared" si="3"/>
        <v>2599</v>
      </c>
      <c r="F58" s="8">
        <f t="shared" si="4"/>
        <v>30</v>
      </c>
      <c r="G58" s="8">
        <f t="shared" si="5"/>
        <v>6</v>
      </c>
      <c r="H58" s="18">
        <v>1333</v>
      </c>
      <c r="I58" s="8">
        <v>13</v>
      </c>
      <c r="J58" s="8">
        <v>1</v>
      </c>
      <c r="K58" s="8">
        <v>733</v>
      </c>
      <c r="L58" s="8">
        <v>8</v>
      </c>
      <c r="M58" s="8">
        <v>1</v>
      </c>
      <c r="N58" s="8">
        <v>533</v>
      </c>
      <c r="O58" s="8">
        <v>9</v>
      </c>
      <c r="P58" s="8">
        <v>4</v>
      </c>
      <c r="Q58" s="2" t="s">
        <v>13</v>
      </c>
      <c r="R58" s="43"/>
    </row>
    <row r="59" spans="1:18" x14ac:dyDescent="0.5">
      <c r="A59" s="3">
        <v>52</v>
      </c>
      <c r="B59" s="2">
        <v>43</v>
      </c>
      <c r="C59" s="37" t="s">
        <v>26</v>
      </c>
      <c r="D59" s="3" t="s">
        <v>25</v>
      </c>
      <c r="E59" s="8">
        <f t="shared" si="3"/>
        <v>2598</v>
      </c>
      <c r="F59" s="8">
        <f t="shared" si="4"/>
        <v>25</v>
      </c>
      <c r="G59" s="8">
        <f t="shared" si="5"/>
        <v>6</v>
      </c>
      <c r="H59" s="18">
        <v>1300</v>
      </c>
      <c r="I59" s="8">
        <v>11</v>
      </c>
      <c r="J59" s="8">
        <v>1</v>
      </c>
      <c r="K59" s="8">
        <v>602</v>
      </c>
      <c r="L59" s="8">
        <v>8</v>
      </c>
      <c r="M59" s="8">
        <v>3</v>
      </c>
      <c r="N59" s="8">
        <v>696</v>
      </c>
      <c r="O59" s="8">
        <v>6</v>
      </c>
      <c r="P59" s="8">
        <v>2</v>
      </c>
      <c r="Q59" s="2" t="s">
        <v>12</v>
      </c>
      <c r="R59" s="43"/>
    </row>
    <row r="60" spans="1:18" x14ac:dyDescent="0.5">
      <c r="A60" s="3">
        <v>53</v>
      </c>
      <c r="B60" s="2">
        <v>10</v>
      </c>
      <c r="C60" s="39" t="s">
        <v>80</v>
      </c>
      <c r="D60" s="3" t="s">
        <v>82</v>
      </c>
      <c r="E60" s="8">
        <f t="shared" si="3"/>
        <v>2592</v>
      </c>
      <c r="F60" s="8">
        <f t="shared" si="4"/>
        <v>21</v>
      </c>
      <c r="G60" s="8">
        <f t="shared" si="5"/>
        <v>2</v>
      </c>
      <c r="H60" s="18">
        <v>712</v>
      </c>
      <c r="I60" s="8">
        <v>7</v>
      </c>
      <c r="J60" s="8">
        <v>1</v>
      </c>
      <c r="K60" s="8">
        <v>1168</v>
      </c>
      <c r="L60" s="8">
        <v>9</v>
      </c>
      <c r="M60" s="8">
        <v>0</v>
      </c>
      <c r="N60" s="8">
        <v>712</v>
      </c>
      <c r="O60" s="8">
        <v>5</v>
      </c>
      <c r="P60" s="8">
        <v>1</v>
      </c>
      <c r="Q60" s="2" t="s">
        <v>13</v>
      </c>
      <c r="R60" s="43"/>
    </row>
    <row r="61" spans="1:18" x14ac:dyDescent="0.5">
      <c r="A61" s="3">
        <v>54</v>
      </c>
      <c r="B61" s="2">
        <v>15</v>
      </c>
      <c r="C61" s="40" t="s">
        <v>75</v>
      </c>
      <c r="D61" s="3" t="s">
        <v>76</v>
      </c>
      <c r="E61" s="8">
        <f t="shared" si="3"/>
        <v>2569</v>
      </c>
      <c r="F61" s="8">
        <f t="shared" si="4"/>
        <v>32</v>
      </c>
      <c r="G61" s="8">
        <f t="shared" si="5"/>
        <v>11</v>
      </c>
      <c r="H61" s="18">
        <v>454</v>
      </c>
      <c r="I61" s="8">
        <v>10</v>
      </c>
      <c r="J61" s="8">
        <v>6</v>
      </c>
      <c r="K61" s="8">
        <v>779</v>
      </c>
      <c r="L61" s="8">
        <v>11</v>
      </c>
      <c r="M61" s="8">
        <v>5</v>
      </c>
      <c r="N61" s="8">
        <v>1336</v>
      </c>
      <c r="O61" s="8">
        <v>11</v>
      </c>
      <c r="P61" s="8">
        <v>0</v>
      </c>
      <c r="Q61" s="2" t="s">
        <v>12</v>
      </c>
      <c r="R61" s="43"/>
    </row>
    <row r="62" spans="1:18" x14ac:dyDescent="0.5">
      <c r="A62" s="3">
        <v>55</v>
      </c>
      <c r="B62" s="2">
        <v>63</v>
      </c>
      <c r="C62" s="39" t="s">
        <v>118</v>
      </c>
      <c r="D62" s="10" t="s">
        <v>120</v>
      </c>
      <c r="E62" s="8">
        <f t="shared" si="3"/>
        <v>2553</v>
      </c>
      <c r="F62" s="8">
        <f t="shared" si="4"/>
        <v>29</v>
      </c>
      <c r="G62" s="8">
        <f t="shared" si="5"/>
        <v>6</v>
      </c>
      <c r="H62" s="18">
        <v>715</v>
      </c>
      <c r="I62" s="8">
        <v>6</v>
      </c>
      <c r="J62" s="8">
        <v>1</v>
      </c>
      <c r="K62" s="8">
        <v>1043</v>
      </c>
      <c r="L62" s="8">
        <v>12</v>
      </c>
      <c r="M62" s="8">
        <v>2</v>
      </c>
      <c r="N62" s="8">
        <v>795</v>
      </c>
      <c r="O62" s="8">
        <v>11</v>
      </c>
      <c r="P62" s="8">
        <v>3</v>
      </c>
      <c r="Q62" s="2" t="s">
        <v>12</v>
      </c>
      <c r="R62" s="43"/>
    </row>
    <row r="63" spans="1:18" x14ac:dyDescent="0.5">
      <c r="A63" s="3">
        <v>56</v>
      </c>
      <c r="B63" s="2">
        <v>96</v>
      </c>
      <c r="C63" s="39" t="s">
        <v>140</v>
      </c>
      <c r="D63" s="10" t="s">
        <v>141</v>
      </c>
      <c r="E63" s="8">
        <f t="shared" si="3"/>
        <v>2550</v>
      </c>
      <c r="F63" s="8">
        <f t="shared" si="4"/>
        <v>21</v>
      </c>
      <c r="G63" s="8">
        <f t="shared" si="5"/>
        <v>4</v>
      </c>
      <c r="H63" s="18">
        <v>1242</v>
      </c>
      <c r="I63" s="8">
        <v>10</v>
      </c>
      <c r="J63" s="8">
        <v>1</v>
      </c>
      <c r="K63" s="8">
        <v>225</v>
      </c>
      <c r="L63" s="8">
        <v>3</v>
      </c>
      <c r="M63" s="8">
        <v>3</v>
      </c>
      <c r="N63" s="8">
        <v>1083</v>
      </c>
      <c r="O63" s="8">
        <v>8</v>
      </c>
      <c r="P63" s="8">
        <v>0</v>
      </c>
      <c r="Q63" s="2" t="s">
        <v>13</v>
      </c>
      <c r="R63" s="43"/>
    </row>
    <row r="64" spans="1:18" x14ac:dyDescent="0.5">
      <c r="A64" s="3">
        <v>57</v>
      </c>
      <c r="B64" s="2">
        <v>67</v>
      </c>
      <c r="C64" s="39" t="s">
        <v>58</v>
      </c>
      <c r="D64" s="3" t="s">
        <v>59</v>
      </c>
      <c r="E64" s="8">
        <f t="shared" si="3"/>
        <v>2548</v>
      </c>
      <c r="F64" s="8">
        <f t="shared" si="4"/>
        <v>21</v>
      </c>
      <c r="G64" s="8">
        <f t="shared" si="5"/>
        <v>2</v>
      </c>
      <c r="H64" s="18">
        <v>889</v>
      </c>
      <c r="I64" s="8">
        <v>9</v>
      </c>
      <c r="J64" s="8">
        <v>1</v>
      </c>
      <c r="K64" s="8">
        <v>880</v>
      </c>
      <c r="L64" s="8">
        <v>6</v>
      </c>
      <c r="M64" s="8">
        <v>0</v>
      </c>
      <c r="N64" s="8">
        <v>779</v>
      </c>
      <c r="O64" s="8">
        <v>6</v>
      </c>
      <c r="P64" s="8">
        <v>1</v>
      </c>
      <c r="Q64" s="2" t="s">
        <v>14</v>
      </c>
      <c r="R64" s="43"/>
    </row>
    <row r="65" spans="1:18" x14ac:dyDescent="0.5">
      <c r="A65" s="3">
        <v>58</v>
      </c>
      <c r="B65" s="2">
        <v>24</v>
      </c>
      <c r="C65" s="37" t="s">
        <v>40</v>
      </c>
      <c r="D65" s="3" t="s">
        <v>42</v>
      </c>
      <c r="E65" s="8">
        <f t="shared" si="3"/>
        <v>2548</v>
      </c>
      <c r="F65" s="8">
        <f t="shared" si="4"/>
        <v>26</v>
      </c>
      <c r="G65" s="8">
        <f t="shared" si="5"/>
        <v>5</v>
      </c>
      <c r="H65" s="18">
        <v>738</v>
      </c>
      <c r="I65" s="8">
        <v>9</v>
      </c>
      <c r="J65" s="8">
        <v>2</v>
      </c>
      <c r="K65" s="8">
        <v>744</v>
      </c>
      <c r="L65" s="8">
        <v>8</v>
      </c>
      <c r="M65" s="8">
        <v>3</v>
      </c>
      <c r="N65" s="8">
        <v>1066</v>
      </c>
      <c r="O65" s="8">
        <v>9</v>
      </c>
      <c r="P65" s="8">
        <v>0</v>
      </c>
      <c r="Q65" s="2" t="s">
        <v>12</v>
      </c>
      <c r="R65" s="43"/>
    </row>
    <row r="66" spans="1:18" x14ac:dyDescent="0.5">
      <c r="A66" s="3">
        <v>59</v>
      </c>
      <c r="B66" s="2">
        <v>48</v>
      </c>
      <c r="C66" s="39" t="s">
        <v>100</v>
      </c>
      <c r="D66" s="10" t="s">
        <v>102</v>
      </c>
      <c r="E66" s="8">
        <f t="shared" si="3"/>
        <v>2541</v>
      </c>
      <c r="F66" s="8">
        <f t="shared" si="4"/>
        <v>25</v>
      </c>
      <c r="G66" s="8">
        <f t="shared" si="5"/>
        <v>5</v>
      </c>
      <c r="H66" s="18">
        <v>681</v>
      </c>
      <c r="I66" s="8">
        <v>7</v>
      </c>
      <c r="J66" s="8">
        <v>2</v>
      </c>
      <c r="K66" s="8">
        <v>1041</v>
      </c>
      <c r="L66" s="8">
        <v>9</v>
      </c>
      <c r="M66" s="8">
        <v>1</v>
      </c>
      <c r="N66" s="8">
        <v>819</v>
      </c>
      <c r="O66" s="8">
        <v>9</v>
      </c>
      <c r="P66" s="8">
        <v>2</v>
      </c>
      <c r="Q66" s="2" t="s">
        <v>14</v>
      </c>
      <c r="R66" s="43"/>
    </row>
    <row r="67" spans="1:18" x14ac:dyDescent="0.5">
      <c r="A67" s="3">
        <v>60</v>
      </c>
      <c r="B67" s="2">
        <v>3</v>
      </c>
      <c r="C67" s="37" t="s">
        <v>41</v>
      </c>
      <c r="D67" s="3" t="s">
        <v>42</v>
      </c>
      <c r="E67" s="8">
        <f t="shared" si="3"/>
        <v>2527</v>
      </c>
      <c r="F67" s="8">
        <f t="shared" si="4"/>
        <v>26</v>
      </c>
      <c r="G67" s="8">
        <f t="shared" si="5"/>
        <v>4</v>
      </c>
      <c r="H67" s="18">
        <v>725</v>
      </c>
      <c r="I67" s="8">
        <v>10</v>
      </c>
      <c r="J67" s="8">
        <v>3</v>
      </c>
      <c r="K67" s="8">
        <v>937</v>
      </c>
      <c r="L67" s="8">
        <v>11</v>
      </c>
      <c r="M67" s="8">
        <v>1</v>
      </c>
      <c r="N67" s="8">
        <v>865</v>
      </c>
      <c r="O67" s="8">
        <v>5</v>
      </c>
      <c r="P67" s="8">
        <v>0</v>
      </c>
      <c r="Q67" s="2" t="s">
        <v>14</v>
      </c>
      <c r="R67" s="43"/>
    </row>
    <row r="68" spans="1:18" x14ac:dyDescent="0.5">
      <c r="A68" s="3">
        <v>61</v>
      </c>
      <c r="B68" s="2">
        <v>62</v>
      </c>
      <c r="C68" s="37" t="s">
        <v>156</v>
      </c>
      <c r="D68" s="3" t="s">
        <v>157</v>
      </c>
      <c r="E68" s="8">
        <f t="shared" si="3"/>
        <v>2508</v>
      </c>
      <c r="F68" s="8">
        <f t="shared" si="4"/>
        <v>30</v>
      </c>
      <c r="G68" s="8">
        <f t="shared" si="5"/>
        <v>7</v>
      </c>
      <c r="H68" s="18">
        <v>935</v>
      </c>
      <c r="I68" s="8">
        <v>12</v>
      </c>
      <c r="J68" s="8">
        <v>3</v>
      </c>
      <c r="K68" s="8">
        <v>854</v>
      </c>
      <c r="L68" s="8">
        <v>11</v>
      </c>
      <c r="M68" s="8">
        <v>2</v>
      </c>
      <c r="N68" s="8">
        <v>719</v>
      </c>
      <c r="O68" s="8">
        <v>7</v>
      </c>
      <c r="P68" s="8">
        <v>2</v>
      </c>
      <c r="Q68" s="2" t="s">
        <v>160</v>
      </c>
      <c r="R68" s="43"/>
    </row>
    <row r="69" spans="1:18" x14ac:dyDescent="0.5">
      <c r="A69" s="3">
        <v>62</v>
      </c>
      <c r="B69" s="2">
        <v>42</v>
      </c>
      <c r="C69" s="40" t="s">
        <v>134</v>
      </c>
      <c r="D69" s="10" t="s">
        <v>66</v>
      </c>
      <c r="E69" s="8">
        <f t="shared" si="3"/>
        <v>2502</v>
      </c>
      <c r="F69" s="8">
        <f t="shared" si="4"/>
        <v>26</v>
      </c>
      <c r="G69" s="8">
        <f t="shared" si="5"/>
        <v>5</v>
      </c>
      <c r="H69" s="18">
        <v>624</v>
      </c>
      <c r="I69" s="8">
        <v>7</v>
      </c>
      <c r="J69" s="8">
        <v>2</v>
      </c>
      <c r="K69" s="8">
        <v>1060</v>
      </c>
      <c r="L69" s="8">
        <v>10</v>
      </c>
      <c r="M69" s="8">
        <v>1</v>
      </c>
      <c r="N69" s="8">
        <v>818</v>
      </c>
      <c r="O69" s="8">
        <v>9</v>
      </c>
      <c r="P69" s="8">
        <v>2</v>
      </c>
      <c r="Q69" s="2" t="s">
        <v>13</v>
      </c>
      <c r="R69" s="43"/>
    </row>
    <row r="70" spans="1:18" x14ac:dyDescent="0.5">
      <c r="A70" s="3">
        <v>63</v>
      </c>
      <c r="B70" s="2">
        <v>95</v>
      </c>
      <c r="C70" s="39" t="s">
        <v>139</v>
      </c>
      <c r="D70" s="10" t="s">
        <v>141</v>
      </c>
      <c r="E70" s="8">
        <f t="shared" si="3"/>
        <v>2489</v>
      </c>
      <c r="F70" s="8">
        <f t="shared" si="4"/>
        <v>28</v>
      </c>
      <c r="G70" s="8">
        <f t="shared" si="5"/>
        <v>4</v>
      </c>
      <c r="H70" s="18">
        <v>703</v>
      </c>
      <c r="I70" s="8">
        <v>10</v>
      </c>
      <c r="J70" s="8">
        <v>2</v>
      </c>
      <c r="K70" s="8">
        <v>1026</v>
      </c>
      <c r="L70" s="8">
        <v>10</v>
      </c>
      <c r="M70" s="8">
        <v>0</v>
      </c>
      <c r="N70" s="8">
        <v>760</v>
      </c>
      <c r="O70" s="8">
        <v>8</v>
      </c>
      <c r="P70" s="8">
        <v>2</v>
      </c>
      <c r="Q70" s="2" t="s">
        <v>14</v>
      </c>
      <c r="R70" s="43"/>
    </row>
    <row r="71" spans="1:18" x14ac:dyDescent="0.5">
      <c r="A71" s="3">
        <v>64</v>
      </c>
      <c r="B71" s="2">
        <v>33</v>
      </c>
      <c r="C71" s="37" t="s">
        <v>31</v>
      </c>
      <c r="D71" s="3" t="s">
        <v>29</v>
      </c>
      <c r="E71" s="8">
        <f t="shared" si="3"/>
        <v>2478</v>
      </c>
      <c r="F71" s="8">
        <f t="shared" si="4"/>
        <v>26</v>
      </c>
      <c r="G71" s="8">
        <f t="shared" si="5"/>
        <v>6</v>
      </c>
      <c r="H71" s="18">
        <v>698</v>
      </c>
      <c r="I71" s="8">
        <v>7</v>
      </c>
      <c r="J71" s="8">
        <v>2</v>
      </c>
      <c r="K71" s="8">
        <v>918</v>
      </c>
      <c r="L71" s="8">
        <v>11</v>
      </c>
      <c r="M71" s="8">
        <v>2</v>
      </c>
      <c r="N71" s="8">
        <v>862</v>
      </c>
      <c r="O71" s="8">
        <v>8</v>
      </c>
      <c r="P71" s="8">
        <v>2</v>
      </c>
      <c r="Q71" s="2" t="s">
        <v>33</v>
      </c>
      <c r="R71" s="43"/>
    </row>
    <row r="72" spans="1:18" x14ac:dyDescent="0.5">
      <c r="A72" s="3">
        <v>65</v>
      </c>
      <c r="B72" s="2">
        <v>82</v>
      </c>
      <c r="C72" s="41" t="s">
        <v>22</v>
      </c>
      <c r="D72" s="4" t="s">
        <v>10</v>
      </c>
      <c r="E72" s="8">
        <f t="shared" ref="E72:E104" si="6">SUM(H72,K72,N72)</f>
        <v>2473</v>
      </c>
      <c r="F72" s="8">
        <f t="shared" ref="F72:F104" si="7">SUM(I72,L72,O72)</f>
        <v>31</v>
      </c>
      <c r="G72" s="8">
        <f t="shared" ref="G72:G104" si="8">SUM(J72,M72,P72)</f>
        <v>9</v>
      </c>
      <c r="H72" s="18">
        <v>870</v>
      </c>
      <c r="I72" s="8">
        <v>9</v>
      </c>
      <c r="J72" s="8">
        <v>2</v>
      </c>
      <c r="K72" s="8">
        <v>1035</v>
      </c>
      <c r="L72" s="8">
        <v>12</v>
      </c>
      <c r="M72" s="8">
        <v>3</v>
      </c>
      <c r="N72" s="8">
        <v>568</v>
      </c>
      <c r="O72" s="8">
        <v>10</v>
      </c>
      <c r="P72" s="8">
        <v>4</v>
      </c>
      <c r="Q72" s="14" t="s">
        <v>14</v>
      </c>
      <c r="R72" s="43"/>
    </row>
    <row r="73" spans="1:18" x14ac:dyDescent="0.5">
      <c r="A73" s="3">
        <v>66</v>
      </c>
      <c r="B73" s="2">
        <v>5</v>
      </c>
      <c r="C73" s="37" t="s">
        <v>150</v>
      </c>
      <c r="D73" s="3" t="s">
        <v>151</v>
      </c>
      <c r="E73" s="8">
        <f t="shared" si="6"/>
        <v>2464</v>
      </c>
      <c r="F73" s="8">
        <f t="shared" si="7"/>
        <v>27</v>
      </c>
      <c r="G73" s="8">
        <f t="shared" si="8"/>
        <v>7</v>
      </c>
      <c r="H73" s="18">
        <v>1090</v>
      </c>
      <c r="I73" s="8">
        <v>11</v>
      </c>
      <c r="J73" s="8">
        <v>2</v>
      </c>
      <c r="K73" s="8">
        <v>1090</v>
      </c>
      <c r="L73" s="8">
        <v>11</v>
      </c>
      <c r="M73" s="8">
        <v>2</v>
      </c>
      <c r="N73" s="8">
        <v>284</v>
      </c>
      <c r="O73" s="8">
        <v>5</v>
      </c>
      <c r="P73" s="8">
        <v>3</v>
      </c>
      <c r="Q73" s="2" t="s">
        <v>13</v>
      </c>
      <c r="R73" s="43"/>
    </row>
    <row r="74" spans="1:18" x14ac:dyDescent="0.5">
      <c r="A74" s="3">
        <v>67</v>
      </c>
      <c r="B74" s="2">
        <v>13</v>
      </c>
      <c r="C74" s="39" t="s">
        <v>79</v>
      </c>
      <c r="D74" s="3" t="s">
        <v>82</v>
      </c>
      <c r="E74" s="8">
        <f t="shared" si="6"/>
        <v>2408</v>
      </c>
      <c r="F74" s="8">
        <f t="shared" si="7"/>
        <v>21</v>
      </c>
      <c r="G74" s="8">
        <f t="shared" si="8"/>
        <v>4</v>
      </c>
      <c r="H74" s="18">
        <v>697</v>
      </c>
      <c r="I74" s="8">
        <v>5</v>
      </c>
      <c r="J74" s="8">
        <v>2</v>
      </c>
      <c r="K74" s="8">
        <v>520</v>
      </c>
      <c r="L74" s="8">
        <v>5</v>
      </c>
      <c r="M74" s="8">
        <v>1</v>
      </c>
      <c r="N74" s="8">
        <v>1191</v>
      </c>
      <c r="O74" s="8">
        <v>11</v>
      </c>
      <c r="P74" s="8">
        <v>1</v>
      </c>
      <c r="Q74" s="2" t="s">
        <v>14</v>
      </c>
      <c r="R74" s="43"/>
    </row>
    <row r="75" spans="1:18" x14ac:dyDescent="0.5">
      <c r="A75" s="3">
        <v>68</v>
      </c>
      <c r="B75" s="2">
        <v>89</v>
      </c>
      <c r="C75" s="37" t="s">
        <v>164</v>
      </c>
      <c r="D75" s="3" t="s">
        <v>165</v>
      </c>
      <c r="E75" s="8">
        <f t="shared" si="6"/>
        <v>2385</v>
      </c>
      <c r="F75" s="8">
        <f t="shared" si="7"/>
        <v>29</v>
      </c>
      <c r="G75" s="8">
        <f t="shared" si="8"/>
        <v>7</v>
      </c>
      <c r="H75" s="18">
        <v>681</v>
      </c>
      <c r="I75" s="2">
        <v>7</v>
      </c>
      <c r="J75" s="2">
        <v>1</v>
      </c>
      <c r="K75" s="2">
        <v>1037</v>
      </c>
      <c r="L75" s="2">
        <v>11</v>
      </c>
      <c r="M75" s="2">
        <v>3</v>
      </c>
      <c r="N75" s="2">
        <v>667</v>
      </c>
      <c r="O75" s="2">
        <v>11</v>
      </c>
      <c r="P75" s="2">
        <v>3</v>
      </c>
      <c r="Q75" s="2" t="s">
        <v>13</v>
      </c>
      <c r="R75" s="43"/>
    </row>
    <row r="76" spans="1:18" x14ac:dyDescent="0.5">
      <c r="A76" s="3">
        <v>69</v>
      </c>
      <c r="B76" s="2">
        <v>78</v>
      </c>
      <c r="C76" s="39" t="s">
        <v>63</v>
      </c>
      <c r="D76" s="3" t="s">
        <v>65</v>
      </c>
      <c r="E76" s="8">
        <f t="shared" si="6"/>
        <v>2360</v>
      </c>
      <c r="F76" s="8">
        <f t="shared" si="7"/>
        <v>30</v>
      </c>
      <c r="G76" s="8">
        <f t="shared" si="8"/>
        <v>10</v>
      </c>
      <c r="H76" s="18">
        <v>910</v>
      </c>
      <c r="I76" s="8">
        <v>12</v>
      </c>
      <c r="J76" s="8">
        <v>3</v>
      </c>
      <c r="K76" s="8">
        <v>780</v>
      </c>
      <c r="L76" s="8">
        <v>9</v>
      </c>
      <c r="M76" s="8">
        <v>3</v>
      </c>
      <c r="N76" s="8">
        <v>670</v>
      </c>
      <c r="O76" s="8">
        <v>9</v>
      </c>
      <c r="P76" s="8">
        <v>4</v>
      </c>
      <c r="Q76" s="2" t="s">
        <v>12</v>
      </c>
      <c r="R76" s="43"/>
    </row>
    <row r="77" spans="1:18" x14ac:dyDescent="0.5">
      <c r="A77" s="3">
        <v>70</v>
      </c>
      <c r="B77" s="2">
        <v>71</v>
      </c>
      <c r="C77" s="42" t="s">
        <v>37</v>
      </c>
      <c r="D77" s="3" t="s">
        <v>38</v>
      </c>
      <c r="E77" s="8">
        <f t="shared" si="6"/>
        <v>2336</v>
      </c>
      <c r="F77" s="8">
        <f t="shared" si="7"/>
        <v>24</v>
      </c>
      <c r="G77" s="8">
        <f t="shared" si="8"/>
        <v>6</v>
      </c>
      <c r="H77" s="18">
        <v>475</v>
      </c>
      <c r="I77" s="8">
        <v>6</v>
      </c>
      <c r="J77" s="8">
        <v>3</v>
      </c>
      <c r="K77" s="8">
        <v>1539</v>
      </c>
      <c r="L77" s="8">
        <v>12</v>
      </c>
      <c r="M77" s="8">
        <v>0</v>
      </c>
      <c r="N77" s="8">
        <v>322</v>
      </c>
      <c r="O77" s="8">
        <v>6</v>
      </c>
      <c r="P77" s="8">
        <v>3</v>
      </c>
      <c r="Q77" s="2" t="s">
        <v>13</v>
      </c>
      <c r="R77" s="43"/>
    </row>
    <row r="78" spans="1:18" x14ac:dyDescent="0.5">
      <c r="A78" s="3">
        <v>71</v>
      </c>
      <c r="B78" s="2">
        <v>38</v>
      </c>
      <c r="C78" s="39" t="s">
        <v>89</v>
      </c>
      <c r="D78" s="10" t="s">
        <v>90</v>
      </c>
      <c r="E78" s="8">
        <f t="shared" si="6"/>
        <v>2330</v>
      </c>
      <c r="F78" s="8">
        <f t="shared" si="7"/>
        <v>33</v>
      </c>
      <c r="G78" s="8">
        <f t="shared" si="8"/>
        <v>11</v>
      </c>
      <c r="H78" s="18">
        <v>684</v>
      </c>
      <c r="I78" s="8">
        <v>8</v>
      </c>
      <c r="J78" s="8">
        <v>2</v>
      </c>
      <c r="K78" s="8">
        <v>477</v>
      </c>
      <c r="L78" s="8">
        <v>11</v>
      </c>
      <c r="M78" s="8">
        <v>5</v>
      </c>
      <c r="N78" s="8">
        <v>1169</v>
      </c>
      <c r="O78" s="8">
        <v>14</v>
      </c>
      <c r="P78" s="8">
        <v>4</v>
      </c>
      <c r="Q78" s="2" t="s">
        <v>14</v>
      </c>
      <c r="R78" s="43"/>
    </row>
    <row r="79" spans="1:18" x14ac:dyDescent="0.5">
      <c r="A79" s="3">
        <v>72</v>
      </c>
      <c r="B79" s="2">
        <v>85</v>
      </c>
      <c r="C79" s="37" t="s">
        <v>162</v>
      </c>
      <c r="D79" s="3" t="s">
        <v>163</v>
      </c>
      <c r="E79" s="8">
        <f t="shared" si="6"/>
        <v>2312</v>
      </c>
      <c r="F79" s="8">
        <f t="shared" si="7"/>
        <v>31</v>
      </c>
      <c r="G79" s="8">
        <f t="shared" si="8"/>
        <v>10</v>
      </c>
      <c r="H79" s="18">
        <v>374</v>
      </c>
      <c r="I79" s="2">
        <v>9</v>
      </c>
      <c r="J79" s="2">
        <v>6</v>
      </c>
      <c r="K79" s="2">
        <v>666</v>
      </c>
      <c r="L79" s="2">
        <v>8</v>
      </c>
      <c r="M79" s="2">
        <v>3</v>
      </c>
      <c r="N79" s="2">
        <v>1272</v>
      </c>
      <c r="O79" s="2">
        <v>14</v>
      </c>
      <c r="P79" s="2">
        <v>1</v>
      </c>
      <c r="Q79" s="2" t="s">
        <v>13</v>
      </c>
      <c r="R79" s="43"/>
    </row>
    <row r="80" spans="1:18" x14ac:dyDescent="0.5">
      <c r="A80" s="3">
        <v>73</v>
      </c>
      <c r="B80" s="2">
        <v>9</v>
      </c>
      <c r="C80" s="37" t="s">
        <v>36</v>
      </c>
      <c r="D80" s="3" t="s">
        <v>34</v>
      </c>
      <c r="E80" s="8">
        <f t="shared" si="6"/>
        <v>2303</v>
      </c>
      <c r="F80" s="8">
        <f t="shared" si="7"/>
        <v>34</v>
      </c>
      <c r="G80" s="8">
        <f t="shared" si="8"/>
        <v>12</v>
      </c>
      <c r="H80" s="18">
        <v>1059</v>
      </c>
      <c r="I80" s="8">
        <v>14</v>
      </c>
      <c r="J80" s="8">
        <v>3</v>
      </c>
      <c r="K80" s="8">
        <v>914</v>
      </c>
      <c r="L80" s="8">
        <v>12</v>
      </c>
      <c r="M80" s="8">
        <v>3</v>
      </c>
      <c r="N80" s="8">
        <v>330</v>
      </c>
      <c r="O80" s="8">
        <v>8</v>
      </c>
      <c r="P80" s="8">
        <v>6</v>
      </c>
      <c r="Q80" s="2" t="s">
        <v>14</v>
      </c>
      <c r="R80" s="43"/>
    </row>
    <row r="81" spans="1:18" x14ac:dyDescent="0.5">
      <c r="A81" s="3">
        <v>74</v>
      </c>
      <c r="B81" s="2">
        <v>84</v>
      </c>
      <c r="C81" s="37" t="s">
        <v>168</v>
      </c>
      <c r="D81" s="3" t="s">
        <v>169</v>
      </c>
      <c r="E81" s="8">
        <f t="shared" si="6"/>
        <v>2231</v>
      </c>
      <c r="F81" s="8">
        <f t="shared" si="7"/>
        <v>23</v>
      </c>
      <c r="G81" s="8">
        <f t="shared" si="8"/>
        <v>4</v>
      </c>
      <c r="H81" s="18">
        <v>512</v>
      </c>
      <c r="I81" s="2">
        <v>6</v>
      </c>
      <c r="J81" s="2">
        <v>1</v>
      </c>
      <c r="K81" s="2">
        <v>1198</v>
      </c>
      <c r="L81" s="2">
        <v>10</v>
      </c>
      <c r="M81" s="2">
        <v>0</v>
      </c>
      <c r="N81" s="2">
        <v>521</v>
      </c>
      <c r="O81" s="2">
        <v>7</v>
      </c>
      <c r="P81" s="2">
        <v>3</v>
      </c>
      <c r="Q81" s="2" t="s">
        <v>13</v>
      </c>
      <c r="R81" s="43"/>
    </row>
    <row r="82" spans="1:18" x14ac:dyDescent="0.5">
      <c r="A82" s="3">
        <v>75</v>
      </c>
      <c r="B82" s="2">
        <v>28</v>
      </c>
      <c r="C82" s="39" t="s">
        <v>98</v>
      </c>
      <c r="D82" s="10" t="s">
        <v>99</v>
      </c>
      <c r="E82" s="8">
        <f t="shared" si="6"/>
        <v>2197</v>
      </c>
      <c r="F82" s="8">
        <f t="shared" si="7"/>
        <v>27</v>
      </c>
      <c r="G82" s="8">
        <f t="shared" si="8"/>
        <v>6</v>
      </c>
      <c r="H82" s="18">
        <v>718</v>
      </c>
      <c r="I82" s="8">
        <v>8</v>
      </c>
      <c r="J82" s="8">
        <v>2</v>
      </c>
      <c r="K82" s="8">
        <v>683</v>
      </c>
      <c r="L82" s="8">
        <v>11</v>
      </c>
      <c r="M82" s="8">
        <v>3</v>
      </c>
      <c r="N82" s="8">
        <v>796</v>
      </c>
      <c r="O82" s="8">
        <v>8</v>
      </c>
      <c r="P82" s="8">
        <v>1</v>
      </c>
      <c r="Q82" s="2" t="s">
        <v>12</v>
      </c>
      <c r="R82" s="43"/>
    </row>
    <row r="83" spans="1:18" x14ac:dyDescent="0.5">
      <c r="A83" s="3">
        <v>76</v>
      </c>
      <c r="B83" s="2">
        <v>61</v>
      </c>
      <c r="C83" s="39" t="s">
        <v>85</v>
      </c>
      <c r="D83" s="10" t="s">
        <v>86</v>
      </c>
      <c r="E83" s="8">
        <f t="shared" si="6"/>
        <v>2183</v>
      </c>
      <c r="F83" s="8">
        <f t="shared" si="7"/>
        <v>24</v>
      </c>
      <c r="G83" s="8">
        <f t="shared" si="8"/>
        <v>6</v>
      </c>
      <c r="H83" s="18">
        <v>510</v>
      </c>
      <c r="I83" s="8">
        <v>6</v>
      </c>
      <c r="J83" s="8">
        <v>3</v>
      </c>
      <c r="K83" s="8">
        <v>1025</v>
      </c>
      <c r="L83" s="8">
        <v>11</v>
      </c>
      <c r="M83" s="8">
        <v>2</v>
      </c>
      <c r="N83" s="8">
        <v>648</v>
      </c>
      <c r="O83" s="8">
        <v>7</v>
      </c>
      <c r="P83" s="8">
        <v>1</v>
      </c>
      <c r="Q83" s="2" t="s">
        <v>14</v>
      </c>
      <c r="R83" s="43"/>
    </row>
    <row r="84" spans="1:18" x14ac:dyDescent="0.5">
      <c r="A84" s="3">
        <v>77</v>
      </c>
      <c r="B84" s="2">
        <v>76</v>
      </c>
      <c r="C84" s="39" t="s">
        <v>62</v>
      </c>
      <c r="D84" s="13" t="s">
        <v>65</v>
      </c>
      <c r="E84" s="8">
        <f t="shared" si="6"/>
        <v>2144</v>
      </c>
      <c r="F84" s="8">
        <f t="shared" si="7"/>
        <v>33</v>
      </c>
      <c r="G84" s="8">
        <f t="shared" si="8"/>
        <v>13</v>
      </c>
      <c r="H84" s="18">
        <v>431</v>
      </c>
      <c r="I84" s="8">
        <v>7</v>
      </c>
      <c r="J84" s="8">
        <v>5</v>
      </c>
      <c r="K84" s="8">
        <v>690</v>
      </c>
      <c r="L84" s="8">
        <v>12</v>
      </c>
      <c r="M84" s="8">
        <v>4</v>
      </c>
      <c r="N84" s="8">
        <v>1023</v>
      </c>
      <c r="O84" s="8">
        <v>14</v>
      </c>
      <c r="P84" s="8">
        <v>4</v>
      </c>
      <c r="Q84" s="2" t="s">
        <v>14</v>
      </c>
      <c r="R84" s="43"/>
    </row>
    <row r="85" spans="1:18" x14ac:dyDescent="0.5">
      <c r="A85" s="3">
        <v>78</v>
      </c>
      <c r="B85" s="2">
        <v>54</v>
      </c>
      <c r="C85" s="37" t="s">
        <v>155</v>
      </c>
      <c r="D85" s="3" t="s">
        <v>154</v>
      </c>
      <c r="E85" s="8">
        <f t="shared" si="6"/>
        <v>2133</v>
      </c>
      <c r="F85" s="8">
        <f t="shared" si="7"/>
        <v>31</v>
      </c>
      <c r="G85" s="8">
        <f t="shared" si="8"/>
        <v>12</v>
      </c>
      <c r="H85" s="18">
        <v>1028</v>
      </c>
      <c r="I85" s="8">
        <v>11</v>
      </c>
      <c r="J85" s="8">
        <v>3</v>
      </c>
      <c r="K85" s="8">
        <v>-73</v>
      </c>
      <c r="L85" s="8">
        <v>6</v>
      </c>
      <c r="M85" s="8">
        <v>6</v>
      </c>
      <c r="N85" s="8">
        <v>1178</v>
      </c>
      <c r="O85" s="8">
        <v>14</v>
      </c>
      <c r="P85" s="8">
        <v>3</v>
      </c>
      <c r="Q85" s="2" t="s">
        <v>12</v>
      </c>
      <c r="R85" s="43"/>
    </row>
    <row r="86" spans="1:18" x14ac:dyDescent="0.5">
      <c r="A86" s="3">
        <v>79</v>
      </c>
      <c r="B86" s="2">
        <v>29</v>
      </c>
      <c r="C86" s="37" t="s">
        <v>127</v>
      </c>
      <c r="D86" s="3" t="s">
        <v>128</v>
      </c>
      <c r="E86" s="8">
        <f t="shared" si="6"/>
        <v>2094</v>
      </c>
      <c r="F86" s="8">
        <f t="shared" si="7"/>
        <v>27</v>
      </c>
      <c r="G86" s="8">
        <f t="shared" si="8"/>
        <v>8</v>
      </c>
      <c r="H86" s="18">
        <v>526</v>
      </c>
      <c r="I86" s="8">
        <v>7</v>
      </c>
      <c r="J86" s="8">
        <v>3</v>
      </c>
      <c r="K86" s="8">
        <v>1007</v>
      </c>
      <c r="L86" s="8">
        <v>11</v>
      </c>
      <c r="M86" s="8">
        <v>2</v>
      </c>
      <c r="N86" s="8">
        <v>561</v>
      </c>
      <c r="O86" s="8">
        <v>9</v>
      </c>
      <c r="P86" s="8">
        <v>3</v>
      </c>
      <c r="Q86" s="2" t="s">
        <v>13</v>
      </c>
      <c r="R86" s="43"/>
    </row>
    <row r="87" spans="1:18" x14ac:dyDescent="0.5">
      <c r="A87" s="3">
        <v>80</v>
      </c>
      <c r="B87" s="2">
        <v>39</v>
      </c>
      <c r="C87" s="37" t="s">
        <v>55</v>
      </c>
      <c r="D87" s="3" t="s">
        <v>53</v>
      </c>
      <c r="E87" s="8">
        <f t="shared" si="6"/>
        <v>2092</v>
      </c>
      <c r="F87" s="8">
        <f t="shared" si="7"/>
        <v>34</v>
      </c>
      <c r="G87" s="8">
        <f t="shared" si="8"/>
        <v>13</v>
      </c>
      <c r="H87" s="18">
        <v>674</v>
      </c>
      <c r="I87" s="8">
        <v>12</v>
      </c>
      <c r="J87" s="8">
        <v>6</v>
      </c>
      <c r="K87" s="8">
        <v>724</v>
      </c>
      <c r="L87" s="8">
        <v>11</v>
      </c>
      <c r="M87" s="8">
        <v>2</v>
      </c>
      <c r="N87" s="8">
        <v>694</v>
      </c>
      <c r="O87" s="8">
        <v>11</v>
      </c>
      <c r="P87" s="8">
        <v>5</v>
      </c>
      <c r="Q87" s="2" t="s">
        <v>13</v>
      </c>
      <c r="R87" s="43"/>
    </row>
    <row r="88" spans="1:18" x14ac:dyDescent="0.5">
      <c r="A88" s="3">
        <v>81</v>
      </c>
      <c r="B88" s="2">
        <v>26</v>
      </c>
      <c r="C88" s="37" t="s">
        <v>28</v>
      </c>
      <c r="D88" s="3" t="s">
        <v>29</v>
      </c>
      <c r="E88" s="8">
        <f t="shared" si="6"/>
        <v>2090</v>
      </c>
      <c r="F88" s="8">
        <f t="shared" si="7"/>
        <v>32</v>
      </c>
      <c r="G88" s="8">
        <f t="shared" si="8"/>
        <v>10</v>
      </c>
      <c r="H88" s="18">
        <v>1293</v>
      </c>
      <c r="I88" s="8">
        <v>13</v>
      </c>
      <c r="J88" s="8">
        <v>1</v>
      </c>
      <c r="K88" s="8">
        <v>465</v>
      </c>
      <c r="L88" s="8">
        <v>11</v>
      </c>
      <c r="M88" s="8">
        <v>4</v>
      </c>
      <c r="N88" s="8">
        <v>332</v>
      </c>
      <c r="O88" s="8">
        <v>8</v>
      </c>
      <c r="P88" s="8">
        <v>5</v>
      </c>
      <c r="Q88" s="2" t="s">
        <v>14</v>
      </c>
      <c r="R88" s="43"/>
    </row>
    <row r="89" spans="1:18" x14ac:dyDescent="0.5">
      <c r="A89" s="3">
        <v>82</v>
      </c>
      <c r="B89" s="2">
        <v>7</v>
      </c>
      <c r="C89" s="37" t="s">
        <v>39</v>
      </c>
      <c r="D89" s="10" t="s">
        <v>42</v>
      </c>
      <c r="E89" s="8">
        <f t="shared" si="6"/>
        <v>2082</v>
      </c>
      <c r="F89" s="8">
        <f t="shared" si="7"/>
        <v>25</v>
      </c>
      <c r="G89" s="8">
        <f t="shared" si="8"/>
        <v>8</v>
      </c>
      <c r="H89" s="18">
        <v>1013</v>
      </c>
      <c r="I89" s="8">
        <v>13</v>
      </c>
      <c r="J89" s="8">
        <v>2</v>
      </c>
      <c r="K89" s="8">
        <v>680</v>
      </c>
      <c r="L89" s="8">
        <v>7</v>
      </c>
      <c r="M89" s="8">
        <v>3</v>
      </c>
      <c r="N89" s="8">
        <v>389</v>
      </c>
      <c r="O89" s="8">
        <v>5</v>
      </c>
      <c r="P89" s="8">
        <v>3</v>
      </c>
      <c r="Q89" s="2" t="s">
        <v>13</v>
      </c>
      <c r="R89" s="43"/>
    </row>
    <row r="90" spans="1:18" x14ac:dyDescent="0.5">
      <c r="A90" s="3">
        <v>83</v>
      </c>
      <c r="B90" s="2">
        <v>92</v>
      </c>
      <c r="C90" s="39" t="s">
        <v>106</v>
      </c>
      <c r="D90" s="10" t="s">
        <v>95</v>
      </c>
      <c r="E90" s="8">
        <f t="shared" si="6"/>
        <v>2001</v>
      </c>
      <c r="F90" s="8">
        <f t="shared" si="7"/>
        <v>23</v>
      </c>
      <c r="G90" s="8">
        <f t="shared" si="8"/>
        <v>7</v>
      </c>
      <c r="H90" s="18">
        <v>761</v>
      </c>
      <c r="I90" s="8">
        <v>8</v>
      </c>
      <c r="J90" s="8">
        <v>1</v>
      </c>
      <c r="K90" s="8">
        <v>615</v>
      </c>
      <c r="L90" s="8">
        <v>8</v>
      </c>
      <c r="M90" s="8">
        <v>2</v>
      </c>
      <c r="N90" s="8">
        <v>625</v>
      </c>
      <c r="O90" s="8">
        <v>7</v>
      </c>
      <c r="P90" s="8">
        <v>4</v>
      </c>
      <c r="Q90" s="2" t="s">
        <v>14</v>
      </c>
      <c r="R90" s="43"/>
    </row>
    <row r="91" spans="1:18" x14ac:dyDescent="0.5">
      <c r="A91" s="3">
        <v>84</v>
      </c>
      <c r="B91" s="2">
        <v>53</v>
      </c>
      <c r="C91" s="39" t="s">
        <v>130</v>
      </c>
      <c r="D91" s="10" t="s">
        <v>131</v>
      </c>
      <c r="E91" s="8">
        <f t="shared" si="6"/>
        <v>2001</v>
      </c>
      <c r="F91" s="8">
        <f t="shared" si="7"/>
        <v>25</v>
      </c>
      <c r="G91" s="8">
        <f t="shared" si="8"/>
        <v>7</v>
      </c>
      <c r="H91" s="18">
        <v>545</v>
      </c>
      <c r="I91" s="8">
        <v>7</v>
      </c>
      <c r="J91" s="8">
        <v>3</v>
      </c>
      <c r="K91" s="8">
        <v>373</v>
      </c>
      <c r="L91" s="8">
        <v>6</v>
      </c>
      <c r="M91" s="8">
        <v>2</v>
      </c>
      <c r="N91" s="8">
        <v>1083</v>
      </c>
      <c r="O91" s="8">
        <v>12</v>
      </c>
      <c r="P91" s="8">
        <v>2</v>
      </c>
      <c r="Q91" s="2" t="s">
        <v>12</v>
      </c>
      <c r="R91" s="43"/>
    </row>
    <row r="92" spans="1:18" x14ac:dyDescent="0.5">
      <c r="A92" s="3">
        <v>85</v>
      </c>
      <c r="B92" s="2">
        <v>79</v>
      </c>
      <c r="C92" s="37" t="s">
        <v>21</v>
      </c>
      <c r="D92" s="3" t="s">
        <v>10</v>
      </c>
      <c r="E92" s="8">
        <f t="shared" si="6"/>
        <v>1971</v>
      </c>
      <c r="F92" s="8">
        <f t="shared" si="7"/>
        <v>27</v>
      </c>
      <c r="G92" s="8">
        <f t="shared" si="8"/>
        <v>9</v>
      </c>
      <c r="H92" s="18">
        <v>878</v>
      </c>
      <c r="I92" s="8">
        <v>9</v>
      </c>
      <c r="J92" s="8">
        <v>1</v>
      </c>
      <c r="K92" s="8">
        <v>254</v>
      </c>
      <c r="L92" s="8">
        <v>9</v>
      </c>
      <c r="M92" s="8">
        <v>5</v>
      </c>
      <c r="N92" s="8">
        <v>839</v>
      </c>
      <c r="O92" s="8">
        <v>9</v>
      </c>
      <c r="P92" s="8">
        <v>3</v>
      </c>
      <c r="Q92" s="2" t="s">
        <v>13</v>
      </c>
      <c r="R92" s="43"/>
    </row>
    <row r="93" spans="1:18" x14ac:dyDescent="0.5">
      <c r="A93" s="3">
        <v>86</v>
      </c>
      <c r="B93" s="2">
        <v>60</v>
      </c>
      <c r="C93" s="37" t="s">
        <v>158</v>
      </c>
      <c r="D93" s="3" t="s">
        <v>157</v>
      </c>
      <c r="E93" s="8">
        <f t="shared" si="6"/>
        <v>1941</v>
      </c>
      <c r="F93" s="8">
        <f t="shared" si="7"/>
        <v>31</v>
      </c>
      <c r="G93" s="8">
        <f t="shared" si="8"/>
        <v>11</v>
      </c>
      <c r="H93" s="18">
        <v>108</v>
      </c>
      <c r="I93" s="8">
        <v>10</v>
      </c>
      <c r="J93" s="8">
        <v>7</v>
      </c>
      <c r="K93" s="8">
        <v>951</v>
      </c>
      <c r="L93" s="8">
        <v>13</v>
      </c>
      <c r="M93" s="8">
        <v>3</v>
      </c>
      <c r="N93" s="20">
        <v>882</v>
      </c>
      <c r="O93" s="8">
        <v>8</v>
      </c>
      <c r="P93" s="8">
        <v>1</v>
      </c>
      <c r="Q93" s="2" t="s">
        <v>13</v>
      </c>
      <c r="R93" s="43"/>
    </row>
    <row r="94" spans="1:18" x14ac:dyDescent="0.5">
      <c r="A94" s="3">
        <v>87</v>
      </c>
      <c r="B94" s="2">
        <v>27</v>
      </c>
      <c r="C94" s="40" t="s">
        <v>52</v>
      </c>
      <c r="D94" s="11" t="s">
        <v>53</v>
      </c>
      <c r="E94" s="8">
        <f t="shared" si="6"/>
        <v>1856</v>
      </c>
      <c r="F94" s="8">
        <f t="shared" si="7"/>
        <v>24</v>
      </c>
      <c r="G94" s="8">
        <f t="shared" si="8"/>
        <v>7</v>
      </c>
      <c r="H94" s="18">
        <v>702</v>
      </c>
      <c r="I94" s="8">
        <v>9</v>
      </c>
      <c r="J94" s="8">
        <v>2</v>
      </c>
      <c r="K94" s="8">
        <v>652</v>
      </c>
      <c r="L94" s="8">
        <v>8</v>
      </c>
      <c r="M94" s="8">
        <v>1</v>
      </c>
      <c r="N94" s="8">
        <v>502</v>
      </c>
      <c r="O94" s="8">
        <v>7</v>
      </c>
      <c r="P94" s="8">
        <v>4</v>
      </c>
      <c r="Q94" s="2" t="s">
        <v>14</v>
      </c>
      <c r="R94" s="43"/>
    </row>
    <row r="95" spans="1:18" x14ac:dyDescent="0.5">
      <c r="A95" s="3">
        <v>88</v>
      </c>
      <c r="B95" s="2">
        <v>18</v>
      </c>
      <c r="C95" s="39" t="s">
        <v>81</v>
      </c>
      <c r="D95" s="3" t="s">
        <v>82</v>
      </c>
      <c r="E95" s="8">
        <f t="shared" si="6"/>
        <v>1846</v>
      </c>
      <c r="F95" s="8">
        <f t="shared" si="7"/>
        <v>22</v>
      </c>
      <c r="G95" s="8">
        <f t="shared" si="8"/>
        <v>6</v>
      </c>
      <c r="H95" s="18">
        <v>535</v>
      </c>
      <c r="I95" s="8">
        <v>7</v>
      </c>
      <c r="J95" s="8">
        <v>2</v>
      </c>
      <c r="K95" s="8">
        <v>567</v>
      </c>
      <c r="L95" s="8">
        <v>8</v>
      </c>
      <c r="M95" s="8">
        <v>3</v>
      </c>
      <c r="N95" s="8">
        <v>744</v>
      </c>
      <c r="O95" s="8">
        <v>7</v>
      </c>
      <c r="P95" s="8">
        <v>1</v>
      </c>
      <c r="Q95" s="2" t="s">
        <v>12</v>
      </c>
      <c r="R95" s="43"/>
    </row>
    <row r="96" spans="1:18" x14ac:dyDescent="0.5">
      <c r="A96" s="3">
        <v>89</v>
      </c>
      <c r="B96" s="2">
        <v>94</v>
      </c>
      <c r="C96" s="39" t="s">
        <v>108</v>
      </c>
      <c r="D96" s="10" t="s">
        <v>95</v>
      </c>
      <c r="E96" s="8">
        <f t="shared" si="6"/>
        <v>1794</v>
      </c>
      <c r="F96" s="8">
        <f t="shared" si="7"/>
        <v>16</v>
      </c>
      <c r="G96" s="8">
        <f t="shared" si="8"/>
        <v>3</v>
      </c>
      <c r="H96" s="18">
        <v>402</v>
      </c>
      <c r="I96" s="8">
        <v>4</v>
      </c>
      <c r="J96" s="8">
        <v>1</v>
      </c>
      <c r="K96" s="8">
        <v>733</v>
      </c>
      <c r="L96" s="8">
        <v>6</v>
      </c>
      <c r="M96" s="8">
        <v>1</v>
      </c>
      <c r="N96" s="8">
        <v>659</v>
      </c>
      <c r="O96" s="8">
        <v>6</v>
      </c>
      <c r="P96" s="8">
        <v>1</v>
      </c>
      <c r="Q96" s="2" t="s">
        <v>13</v>
      </c>
      <c r="R96" s="43"/>
    </row>
    <row r="97" spans="1:18" x14ac:dyDescent="0.5">
      <c r="A97" s="3">
        <v>90</v>
      </c>
      <c r="B97" s="2">
        <v>69</v>
      </c>
      <c r="C97" s="37" t="s">
        <v>161</v>
      </c>
      <c r="D97" s="3" t="s">
        <v>157</v>
      </c>
      <c r="E97" s="8">
        <f t="shared" si="6"/>
        <v>1750</v>
      </c>
      <c r="F97" s="8">
        <f t="shared" si="7"/>
        <v>23</v>
      </c>
      <c r="G97" s="8">
        <f t="shared" si="8"/>
        <v>9</v>
      </c>
      <c r="H97" s="18">
        <v>695</v>
      </c>
      <c r="I97" s="2">
        <v>9</v>
      </c>
      <c r="J97" s="2">
        <v>3</v>
      </c>
      <c r="K97" s="2">
        <v>793</v>
      </c>
      <c r="L97" s="2">
        <v>10</v>
      </c>
      <c r="M97" s="2">
        <v>3</v>
      </c>
      <c r="N97" s="2">
        <v>262</v>
      </c>
      <c r="O97" s="2">
        <v>4</v>
      </c>
      <c r="P97" s="2">
        <v>3</v>
      </c>
      <c r="Q97" s="2" t="s">
        <v>14</v>
      </c>
      <c r="R97" s="43"/>
    </row>
    <row r="98" spans="1:18" x14ac:dyDescent="0.5">
      <c r="A98" s="3">
        <v>91</v>
      </c>
      <c r="B98" s="2">
        <v>6</v>
      </c>
      <c r="C98" s="39" t="s">
        <v>124</v>
      </c>
      <c r="D98" s="10" t="s">
        <v>125</v>
      </c>
      <c r="E98" s="8">
        <f t="shared" si="6"/>
        <v>1684</v>
      </c>
      <c r="F98" s="8">
        <f t="shared" si="7"/>
        <v>18</v>
      </c>
      <c r="G98" s="8">
        <f t="shared" si="8"/>
        <v>5</v>
      </c>
      <c r="H98" s="18">
        <v>314</v>
      </c>
      <c r="I98" s="8">
        <v>3</v>
      </c>
      <c r="J98" s="8">
        <v>1</v>
      </c>
      <c r="K98" s="8">
        <v>597</v>
      </c>
      <c r="L98" s="8">
        <v>7</v>
      </c>
      <c r="M98" s="8">
        <v>2</v>
      </c>
      <c r="N98" s="8">
        <v>773</v>
      </c>
      <c r="O98" s="8">
        <v>8</v>
      </c>
      <c r="P98" s="8">
        <v>2</v>
      </c>
      <c r="Q98" s="2" t="s">
        <v>13</v>
      </c>
      <c r="R98" s="43"/>
    </row>
    <row r="99" spans="1:18" x14ac:dyDescent="0.5">
      <c r="A99" s="3">
        <v>92</v>
      </c>
      <c r="B99" s="2">
        <v>74</v>
      </c>
      <c r="C99" s="39" t="s">
        <v>135</v>
      </c>
      <c r="D99" s="10" t="s">
        <v>136</v>
      </c>
      <c r="E99" s="8">
        <f t="shared" si="6"/>
        <v>1589</v>
      </c>
      <c r="F99" s="8">
        <f t="shared" si="7"/>
        <v>30</v>
      </c>
      <c r="G99" s="8">
        <f t="shared" si="8"/>
        <v>12</v>
      </c>
      <c r="H99" s="18">
        <v>334</v>
      </c>
      <c r="I99" s="8">
        <v>9</v>
      </c>
      <c r="J99" s="8">
        <v>6</v>
      </c>
      <c r="K99" s="8">
        <v>238</v>
      </c>
      <c r="L99" s="8">
        <v>7</v>
      </c>
      <c r="M99" s="8">
        <v>4</v>
      </c>
      <c r="N99" s="8">
        <v>1017</v>
      </c>
      <c r="O99" s="8">
        <v>14</v>
      </c>
      <c r="P99" s="8">
        <v>2</v>
      </c>
      <c r="Q99" s="2" t="s">
        <v>12</v>
      </c>
      <c r="R99" s="43"/>
    </row>
    <row r="100" spans="1:18" x14ac:dyDescent="0.5">
      <c r="A100" s="3">
        <v>93</v>
      </c>
      <c r="B100" s="2">
        <v>40</v>
      </c>
      <c r="C100" s="39" t="s">
        <v>142</v>
      </c>
      <c r="D100" s="3" t="s">
        <v>92</v>
      </c>
      <c r="E100" s="8">
        <f t="shared" si="6"/>
        <v>1547</v>
      </c>
      <c r="F100" s="8">
        <f t="shared" si="7"/>
        <v>15</v>
      </c>
      <c r="G100" s="8">
        <f t="shared" si="8"/>
        <v>3</v>
      </c>
      <c r="H100" s="18">
        <v>520</v>
      </c>
      <c r="I100" s="8">
        <v>4</v>
      </c>
      <c r="J100" s="8">
        <v>1</v>
      </c>
      <c r="K100" s="8">
        <v>521</v>
      </c>
      <c r="L100" s="8">
        <v>6</v>
      </c>
      <c r="M100" s="8">
        <v>1</v>
      </c>
      <c r="N100" s="8">
        <v>506</v>
      </c>
      <c r="O100" s="8">
        <v>5</v>
      </c>
      <c r="P100" s="8">
        <v>1</v>
      </c>
      <c r="Q100" s="2" t="s">
        <v>12</v>
      </c>
      <c r="R100" s="43"/>
    </row>
    <row r="101" spans="1:18" x14ac:dyDescent="0.5">
      <c r="A101" s="3">
        <v>94</v>
      </c>
      <c r="B101" s="2">
        <v>88</v>
      </c>
      <c r="C101" s="39" t="s">
        <v>121</v>
      </c>
      <c r="D101" s="12" t="s">
        <v>126</v>
      </c>
      <c r="E101" s="8">
        <f t="shared" si="6"/>
        <v>1540</v>
      </c>
      <c r="F101" s="8">
        <f t="shared" si="7"/>
        <v>15</v>
      </c>
      <c r="G101" s="8">
        <f t="shared" si="8"/>
        <v>6</v>
      </c>
      <c r="H101" s="18">
        <v>441</v>
      </c>
      <c r="I101" s="8">
        <v>4</v>
      </c>
      <c r="J101" s="8">
        <v>2</v>
      </c>
      <c r="K101" s="8">
        <v>286</v>
      </c>
      <c r="L101" s="8">
        <v>5</v>
      </c>
      <c r="M101" s="8">
        <v>4</v>
      </c>
      <c r="N101" s="8">
        <v>813</v>
      </c>
      <c r="O101" s="8">
        <v>6</v>
      </c>
      <c r="P101" s="8">
        <v>0</v>
      </c>
      <c r="Q101" s="2" t="s">
        <v>13</v>
      </c>
      <c r="R101" s="43"/>
    </row>
    <row r="102" spans="1:18" x14ac:dyDescent="0.5">
      <c r="A102" s="3">
        <v>95</v>
      </c>
      <c r="B102" s="2">
        <v>97</v>
      </c>
      <c r="C102" s="39" t="s">
        <v>107</v>
      </c>
      <c r="D102" s="10" t="s">
        <v>95</v>
      </c>
      <c r="E102" s="8">
        <f t="shared" si="6"/>
        <v>1475</v>
      </c>
      <c r="F102" s="8">
        <f t="shared" si="7"/>
        <v>24</v>
      </c>
      <c r="G102" s="8">
        <f t="shared" si="8"/>
        <v>9</v>
      </c>
      <c r="H102" s="18">
        <v>665</v>
      </c>
      <c r="I102" s="8">
        <v>10</v>
      </c>
      <c r="J102" s="8">
        <v>3</v>
      </c>
      <c r="K102" s="8">
        <v>589</v>
      </c>
      <c r="L102" s="8">
        <v>9</v>
      </c>
      <c r="M102" s="8">
        <v>2</v>
      </c>
      <c r="N102" s="8">
        <v>221</v>
      </c>
      <c r="O102" s="8">
        <v>5</v>
      </c>
      <c r="P102" s="8">
        <v>4</v>
      </c>
      <c r="Q102" s="2" t="s">
        <v>12</v>
      </c>
      <c r="R102" s="43"/>
    </row>
    <row r="103" spans="1:18" x14ac:dyDescent="0.5">
      <c r="A103" s="3">
        <v>96</v>
      </c>
      <c r="B103" s="2">
        <v>1</v>
      </c>
      <c r="C103" s="39" t="s">
        <v>116</v>
      </c>
      <c r="D103" s="10" t="s">
        <v>117</v>
      </c>
      <c r="E103" s="8">
        <f t="shared" si="6"/>
        <v>1456</v>
      </c>
      <c r="F103" s="8">
        <f t="shared" si="7"/>
        <v>18</v>
      </c>
      <c r="G103" s="8">
        <f t="shared" si="8"/>
        <v>6</v>
      </c>
      <c r="H103" s="18">
        <v>442</v>
      </c>
      <c r="I103" s="8">
        <v>7</v>
      </c>
      <c r="J103" s="8">
        <v>3</v>
      </c>
      <c r="K103" s="8">
        <v>552</v>
      </c>
      <c r="L103" s="8">
        <v>5</v>
      </c>
      <c r="M103" s="8">
        <v>2</v>
      </c>
      <c r="N103" s="8">
        <v>462</v>
      </c>
      <c r="O103" s="8">
        <v>6</v>
      </c>
      <c r="P103" s="8">
        <v>1</v>
      </c>
      <c r="Q103" s="2" t="s">
        <v>13</v>
      </c>
      <c r="R103" s="43"/>
    </row>
    <row r="104" spans="1:18" x14ac:dyDescent="0.5">
      <c r="A104" s="3">
        <v>97</v>
      </c>
      <c r="B104" s="2">
        <v>68</v>
      </c>
      <c r="C104" s="40" t="s">
        <v>73</v>
      </c>
      <c r="D104" s="10" t="s">
        <v>74</v>
      </c>
      <c r="E104" s="8">
        <f t="shared" si="6"/>
        <v>1299</v>
      </c>
      <c r="F104" s="8">
        <f t="shared" si="7"/>
        <v>14</v>
      </c>
      <c r="G104" s="8">
        <f t="shared" si="8"/>
        <v>4</v>
      </c>
      <c r="H104" s="18">
        <v>306</v>
      </c>
      <c r="I104" s="8">
        <v>6</v>
      </c>
      <c r="J104" s="8">
        <v>3</v>
      </c>
      <c r="K104" s="8">
        <v>993</v>
      </c>
      <c r="L104" s="8">
        <v>8</v>
      </c>
      <c r="M104" s="8">
        <v>1</v>
      </c>
      <c r="N104" s="8">
        <v>0</v>
      </c>
      <c r="O104" s="8">
        <v>0</v>
      </c>
      <c r="P104" s="8">
        <v>0</v>
      </c>
      <c r="Q104" s="2" t="s">
        <v>13</v>
      </c>
      <c r="R104" s="43"/>
    </row>
    <row r="105" spans="1:18" x14ac:dyDescent="0.5">
      <c r="A105" s="3"/>
      <c r="B105" s="2"/>
      <c r="C105" s="37"/>
      <c r="D105" s="3"/>
      <c r="E105" s="2"/>
      <c r="F105" s="2"/>
      <c r="G105" s="8">
        <f>SUM(G8:G104)</f>
        <v>555</v>
      </c>
      <c r="H105" s="18"/>
      <c r="I105" s="2"/>
      <c r="J105" s="8">
        <f>SUM(J8:J104)</f>
        <v>199</v>
      </c>
      <c r="K105" s="2"/>
      <c r="L105" s="2"/>
      <c r="M105" s="8">
        <f>SUM(M8:M104)</f>
        <v>176</v>
      </c>
      <c r="N105" s="2"/>
      <c r="O105" s="2"/>
      <c r="P105" s="8">
        <f>SUM(P8:P104)</f>
        <v>180</v>
      </c>
      <c r="Q105" s="2"/>
    </row>
  </sheetData>
  <sortState xmlns:xlrd2="http://schemas.microsoft.com/office/spreadsheetml/2017/richdata2" ref="B8:Q104">
    <sortCondition descending="1" ref="E8:E104"/>
  </sortState>
  <mergeCells count="1">
    <mergeCell ref="C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68A9-C52B-47E9-8B15-7CDDA67835BD}">
  <dimension ref="A1:D7"/>
  <sheetViews>
    <sheetView workbookViewId="0">
      <selection activeCell="E17" sqref="E17"/>
    </sheetView>
  </sheetViews>
  <sheetFormatPr baseColWidth="10" defaultColWidth="10.73046875" defaultRowHeight="14.25" x14ac:dyDescent="0.45"/>
  <cols>
    <col min="1" max="1" width="29.46484375" bestFit="1" customWidth="1"/>
    <col min="3" max="3" width="4.73046875" bestFit="1" customWidth="1"/>
    <col min="4" max="4" width="16.796875" bestFit="1" customWidth="1"/>
  </cols>
  <sheetData>
    <row r="1" spans="1:4" x14ac:dyDescent="0.45">
      <c r="A1" t="s">
        <v>16</v>
      </c>
    </row>
    <row r="3" spans="1:4" x14ac:dyDescent="0.45">
      <c r="A3" t="s">
        <v>17</v>
      </c>
      <c r="C3">
        <v>2019</v>
      </c>
    </row>
    <row r="5" spans="1:4" ht="15.4" x14ac:dyDescent="0.45">
      <c r="A5" s="6" t="s">
        <v>18</v>
      </c>
      <c r="D5" t="s">
        <v>10</v>
      </c>
    </row>
    <row r="6" spans="1:4" ht="15.4" x14ac:dyDescent="0.45">
      <c r="A6" s="6" t="s">
        <v>19</v>
      </c>
      <c r="D6" s="7">
        <v>43580</v>
      </c>
    </row>
    <row r="7" spans="1:4" ht="15.4" x14ac:dyDescent="0.45">
      <c r="A7" s="6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MdM</vt:lpstr>
      <vt:lpstr>Tabelle1</vt:lpstr>
      <vt:lpstr>MdM!subjectbig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nagorny</dc:creator>
  <cp:lastModifiedBy>Ute Modrow</cp:lastModifiedBy>
  <dcterms:created xsi:type="dcterms:W3CDTF">2017-04-03T14:53:18Z</dcterms:created>
  <dcterms:modified xsi:type="dcterms:W3CDTF">2019-05-19T17:32:46Z</dcterms:modified>
</cp:coreProperties>
</file>