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e3fbc9ed84b6012/DSkV/Spielbetrieb/DEM/2026/"/>
    </mc:Choice>
  </mc:AlternateContent>
  <xr:revisionPtr revIDLastSave="38" documentId="11_388F5CA594787B1DD00A7CD406DFBB0F0100CDB0" xr6:coauthVersionLast="47" xr6:coauthVersionMax="47" xr10:uidLastSave="{131F2034-5EE0-4951-B7BE-D66F061728D8}"/>
  <bookViews>
    <workbookView xWindow="-28920" yWindow="-120" windowWidth="29040" windowHeight="15720" xr2:uid="{00000000-000D-0000-FFFF-FFFF00000000}"/>
  </bookViews>
  <sheets>
    <sheet name="Quoten-Berechnung" sheetId="9" r:id="rId1"/>
    <sheet name="Teilnehmer" sheetId="6" r:id="rId2"/>
    <sheet name="Beispiel-Berechnung" sheetId="8" r:id="rId3"/>
  </sheets>
  <definedNames>
    <definedName name="Kategorie" localSheetId="2">'Beispiel-Berechnung'!$B$6:$D$6</definedName>
    <definedName name="Kategorie" localSheetId="0">'Quoten-Berechnung'!$B$16:$D$16</definedName>
    <definedName name="Kategori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6" l="1"/>
  <c r="E35" i="6"/>
  <c r="E25" i="6"/>
  <c r="B18" i="8"/>
  <c r="D28" i="9"/>
  <c r="C28" i="9"/>
  <c r="B28" i="9"/>
  <c r="D27" i="9"/>
  <c r="C27" i="9"/>
  <c r="B27" i="9"/>
  <c r="J21" i="9"/>
  <c r="J20" i="9"/>
  <c r="J19" i="9"/>
  <c r="J9" i="8"/>
  <c r="D29" i="9" l="1"/>
  <c r="D30" i="9" s="1"/>
  <c r="B29" i="9"/>
  <c r="B30" i="9" s="1"/>
  <c r="C29" i="9"/>
  <c r="C30" i="9" s="1"/>
  <c r="D18" i="8"/>
  <c r="C18" i="8"/>
  <c r="D17" i="8"/>
  <c r="C17" i="8"/>
  <c r="B17" i="8"/>
  <c r="J11" i="8"/>
  <c r="J10" i="8"/>
  <c r="C19" i="8" l="1"/>
  <c r="C20" i="8" s="1"/>
  <c r="B19" i="8"/>
  <c r="B20" i="8" s="1"/>
  <c r="D19" i="8"/>
  <c r="D20" i="8" s="1"/>
</calcChain>
</file>

<file path=xl/sharedStrings.xml><?xml version="1.0" encoding="utf-8"?>
<sst xmlns="http://schemas.openxmlformats.org/spreadsheetml/2006/main" count="114" uniqueCount="66">
  <si>
    <t>Deutscher Skatverband e.V.</t>
  </si>
  <si>
    <t>Landesverband:</t>
  </si>
  <si>
    <t>Delegationsleiter/in:</t>
  </si>
  <si>
    <t>Vorname</t>
  </si>
  <si>
    <t>Verein</t>
  </si>
  <si>
    <t>Die Ergebnisse sind in SkatGuru und die Qualifizierten sind gekennzeichnet.</t>
  </si>
  <si>
    <t>ja</t>
  </si>
  <si>
    <t>Ergebnisse LV-Einzelmeisterschaft Herren</t>
  </si>
  <si>
    <t>Ergebnisse LV-Einzelmeisterschaft Damen</t>
  </si>
  <si>
    <t>Ergebnisse LV-Einzelmeisterschaft Senioren</t>
  </si>
  <si>
    <t xml:space="preserve">Jahrgang 1961 und älter </t>
  </si>
  <si>
    <t>Ergebnisse LV-Einzelmeisterschaft Junge Leute</t>
  </si>
  <si>
    <t>Ergebnisse LV-Einzelmeisterschaft Junioren</t>
  </si>
  <si>
    <t>(bitte ggf den Verein anpassen, für den der Spieler starten möchte)</t>
  </si>
  <si>
    <t>lfd.</t>
  </si>
  <si>
    <t>Mitgliedsnr.</t>
  </si>
  <si>
    <t>Nachname</t>
  </si>
  <si>
    <t>Vereins-Nr.</t>
  </si>
  <si>
    <t>Geb.Jahr</t>
  </si>
  <si>
    <t>Nr.</t>
  </si>
  <si>
    <t>(ohne Punkt, ohne Leerzeichen)</t>
  </si>
  <si>
    <t>LV.VG.Ver</t>
  </si>
  <si>
    <t>Senioren  (Ehrenmitglieder / Titelverteidiger)</t>
  </si>
  <si>
    <t>Herren (Titelverteidiger)</t>
  </si>
  <si>
    <t>Damen (Titelverteidigerin)</t>
  </si>
  <si>
    <t>Junge Leute (Titelverteidiger)</t>
  </si>
  <si>
    <t xml:space="preserve">Junioren </t>
  </si>
  <si>
    <t>Junioren müssen mindestens am Freitag vor der DEM das 16. Lebensjahr vollendet haben</t>
  </si>
  <si>
    <t>Wettbewerbe mit Verbandsgruppenqualifikationen</t>
  </si>
  <si>
    <t>Wettbewerbe ohne Verbandsgruppenqualifikationen</t>
  </si>
  <si>
    <t>Teilnehmer</t>
  </si>
  <si>
    <t>Verbandsgruppe</t>
  </si>
  <si>
    <t>Herren</t>
  </si>
  <si>
    <t>Damen</t>
  </si>
  <si>
    <t>Senioren</t>
  </si>
  <si>
    <t>hier die Anzahl der TN eintragen</t>
  </si>
  <si>
    <t>Qualifikanten Herren</t>
  </si>
  <si>
    <t>Qualifikanten Damen</t>
  </si>
  <si>
    <t>Qualifikanten Senioren</t>
  </si>
  <si>
    <t>Teilnehmer VG Vorrunde</t>
  </si>
  <si>
    <t>Zusätzliche Teilnehmer LV Meisterschaft</t>
  </si>
  <si>
    <t>(zählt die Eintragungen unter Kategorie)</t>
  </si>
  <si>
    <t>Summe der Teilnehmer</t>
  </si>
  <si>
    <t>Quote zur DEM</t>
  </si>
  <si>
    <r>
      <t xml:space="preserve">Zusätzliche Starter auf LV Ebene, die </t>
    </r>
    <r>
      <rPr>
        <b/>
        <sz val="10"/>
        <color rgb="FFFF0000"/>
        <rFont val="Arial"/>
        <family val="2"/>
      </rPr>
      <t>nicht</t>
    </r>
    <r>
      <rPr>
        <sz val="10"/>
        <rFont val="Arial"/>
        <family val="2"/>
      </rPr>
      <t xml:space="preserve"> in der Vorrunde in der entsprechenden Kategorie gespielt haben</t>
    </r>
  </si>
  <si>
    <t>Kategorie</t>
  </si>
  <si>
    <t>Name, Vorname</t>
  </si>
  <si>
    <t>Beispielberechnung für LV mit VGs:</t>
  </si>
  <si>
    <t>Beispielberechnung für LVs ohne VGs</t>
  </si>
  <si>
    <t>Wichtig, Willi</t>
  </si>
  <si>
    <t>Goldnadel, Trude</t>
  </si>
  <si>
    <t>Sieger, Siegfried</t>
  </si>
  <si>
    <t>Titel, Titus</t>
  </si>
  <si>
    <t>Test</t>
  </si>
  <si>
    <t>Deutsche Einzelmeisterschaft 2026</t>
  </si>
  <si>
    <t>Meldeschluss: 01.06.2026</t>
  </si>
  <si>
    <t>Jahrgänge 2004 bis 1991</t>
  </si>
  <si>
    <t>10.06.2010 bis Jahrgang 2005</t>
  </si>
  <si>
    <t>Berechnung für LV mit Verbandsgruppen:</t>
  </si>
  <si>
    <t>Berechnung für LVs ohne Verbandsgruppen</t>
  </si>
  <si>
    <t>&lt;-- Kategorie bitte auswählen</t>
  </si>
  <si>
    <r>
      <t xml:space="preserve">Wettbewerbe </t>
    </r>
    <r>
      <rPr>
        <b/>
        <u/>
        <sz val="10"/>
        <rFont val="Arial"/>
        <family val="2"/>
      </rPr>
      <t>mit</t>
    </r>
    <r>
      <rPr>
        <b/>
        <sz val="10"/>
        <rFont val="Arial"/>
        <family val="2"/>
      </rPr>
      <t xml:space="preserve"> Verbandsgruppenqualifikationen</t>
    </r>
  </si>
  <si>
    <r>
      <t xml:space="preserve">Wettbewerbe </t>
    </r>
    <r>
      <rPr>
        <b/>
        <u/>
        <sz val="10"/>
        <rFont val="Arial"/>
        <family val="2"/>
      </rPr>
      <t>ohne</t>
    </r>
    <r>
      <rPr>
        <b/>
        <sz val="10"/>
        <rFont val="Arial"/>
        <family val="2"/>
      </rPr>
      <t xml:space="preserve"> Verbandsgruppenqualifikationen</t>
    </r>
  </si>
  <si>
    <t>Der/Die Delegationsleiter/in marschiert beim Fahneneinmarsch mit ein. (Ja/Nein)</t>
  </si>
  <si>
    <t>Das Blatt "Quotenberechnung" ist auszufüllen!</t>
  </si>
  <si>
    <t>Teilnahme der Ehrenmitglieder / Titelverteidiger bitte hier eintragen: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</si>
</sst>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,000"/>
  </numFmts>
  <fonts count="23" x14ac:knownFonts="1">
    <font>
      <sz val="10"/>
      <name val="Arial"/>
    </font>
    <font>
      <sz val="11"/>
      <name val="Helvetica"/>
      <family val="2"/>
    </font>
    <font>
      <b/>
      <sz val="20"/>
      <color indexed="12"/>
      <name val="Helvetica"/>
      <family val="2"/>
    </font>
    <font>
      <b/>
      <sz val="11"/>
      <name val="Helvetica"/>
      <family val="2"/>
    </font>
    <font>
      <b/>
      <sz val="11"/>
      <name val="Helvetica"/>
    </font>
    <font>
      <b/>
      <sz val="11"/>
      <color theme="1"/>
      <name val="Arial"/>
      <family val="2"/>
    </font>
    <font>
      <sz val="9"/>
      <name val="Helvetica"/>
      <family val="2"/>
    </font>
    <font>
      <sz val="8"/>
      <name val="Helvetica"/>
      <family val="2"/>
    </font>
    <font>
      <b/>
      <sz val="12"/>
      <color theme="1"/>
      <name val="Arial"/>
      <family val="2"/>
    </font>
    <font>
      <sz val="10"/>
      <color theme="9" tint="-0.249977111117893"/>
      <name val="Arial"/>
      <family val="2"/>
    </font>
    <font>
      <sz val="11"/>
      <name val="Helvetica"/>
    </font>
    <font>
      <sz val="12"/>
      <name val="Helvetica"/>
      <family val="2"/>
    </font>
    <font>
      <b/>
      <sz val="14"/>
      <name val="Helvetic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9"/>
      <color theme="4" tint="-0.249977111117893"/>
      <name val="Arial"/>
      <family val="2"/>
    </font>
    <font>
      <b/>
      <sz val="10"/>
      <name val="Tahoma"/>
      <family val="2"/>
    </font>
    <font>
      <i/>
      <sz val="9"/>
      <name val="Arial"/>
      <family val="2"/>
    </font>
    <font>
      <sz val="11"/>
      <color rgb="FF242424"/>
      <name val="Aptos Narrow"/>
      <family val="2"/>
    </font>
    <font>
      <b/>
      <sz val="11"/>
      <color rgb="FFFF0000"/>
      <name val="Helvetica"/>
      <family val="2"/>
    </font>
    <font>
      <b/>
      <sz val="14"/>
      <color rgb="FFFF000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Protection="1">
      <protection hidden="1"/>
    </xf>
    <xf numFmtId="164" fontId="1" fillId="0" borderId="4" xfId="0" applyNumberFormat="1" applyFont="1" applyBorder="1"/>
    <xf numFmtId="164" fontId="1" fillId="0" borderId="5" xfId="0" applyNumberFormat="1" applyFont="1" applyBorder="1"/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49" fontId="1" fillId="0" borderId="3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7" xfId="0" applyFont="1" applyBorder="1"/>
    <xf numFmtId="0" fontId="4" fillId="0" borderId="7" xfId="0" applyFont="1" applyBorder="1"/>
    <xf numFmtId="0" fontId="1" fillId="0" borderId="0" xfId="0" applyFont="1" applyAlignment="1">
      <alignment horizontal="left" indent="1"/>
    </xf>
    <xf numFmtId="0" fontId="1" fillId="0" borderId="8" xfId="0" applyFont="1" applyBorder="1" applyProtection="1">
      <protection hidden="1"/>
    </xf>
    <xf numFmtId="0" fontId="4" fillId="0" borderId="0" xfId="0" applyFont="1"/>
    <xf numFmtId="0" fontId="9" fillId="0" borderId="0" xfId="0" applyFont="1"/>
    <xf numFmtId="0" fontId="3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0" borderId="10" xfId="0" applyFont="1" applyBorder="1"/>
    <xf numFmtId="0" fontId="0" fillId="0" borderId="20" xfId="0" applyBorder="1"/>
    <xf numFmtId="0" fontId="0" fillId="0" borderId="21" xfId="0" applyBorder="1"/>
    <xf numFmtId="0" fontId="0" fillId="0" borderId="14" xfId="0" applyBorder="1"/>
    <xf numFmtId="0" fontId="0" fillId="0" borderId="15" xfId="0" applyBorder="1"/>
    <xf numFmtId="0" fontId="13" fillId="0" borderId="14" xfId="0" applyFont="1" applyBorder="1"/>
    <xf numFmtId="0" fontId="13" fillId="0" borderId="16" xfId="0" applyFont="1" applyBorder="1"/>
    <xf numFmtId="0" fontId="13" fillId="2" borderId="11" xfId="0" applyFont="1" applyFill="1" applyBorder="1"/>
    <xf numFmtId="0" fontId="13" fillId="0" borderId="22" xfId="0" applyFont="1" applyBorder="1"/>
    <xf numFmtId="0" fontId="14" fillId="2" borderId="19" xfId="0" applyFont="1" applyFill="1" applyBorder="1"/>
    <xf numFmtId="0" fontId="0" fillId="0" borderId="22" xfId="0" applyBorder="1"/>
    <xf numFmtId="0" fontId="0" fillId="0" borderId="23" xfId="0" applyBorder="1"/>
    <xf numFmtId="0" fontId="0" fillId="2" borderId="11" xfId="0" applyFill="1" applyBorder="1"/>
    <xf numFmtId="0" fontId="13" fillId="2" borderId="16" xfId="0" applyFont="1" applyFill="1" applyBorder="1"/>
    <xf numFmtId="0" fontId="13" fillId="2" borderId="17" xfId="0" applyFont="1" applyFill="1" applyBorder="1"/>
    <xf numFmtId="0" fontId="13" fillId="2" borderId="18" xfId="0" applyFont="1" applyFill="1" applyBorder="1"/>
    <xf numFmtId="0" fontId="0" fillId="0" borderId="19" xfId="0" applyBorder="1"/>
    <xf numFmtId="0" fontId="14" fillId="0" borderId="13" xfId="0" applyFont="1" applyBorder="1"/>
    <xf numFmtId="0" fontId="14" fillId="0" borderId="15" xfId="0" applyFont="1" applyBorder="1"/>
    <xf numFmtId="0" fontId="14" fillId="0" borderId="18" xfId="0" applyFont="1" applyBorder="1"/>
    <xf numFmtId="0" fontId="14" fillId="0" borderId="0" xfId="0" applyFont="1"/>
    <xf numFmtId="0" fontId="13" fillId="0" borderId="0" xfId="0" applyFont="1"/>
    <xf numFmtId="0" fontId="0" fillId="0" borderId="27" xfId="0" applyBorder="1"/>
    <xf numFmtId="0" fontId="0" fillId="0" borderId="28" xfId="0" applyBorder="1"/>
    <xf numFmtId="0" fontId="14" fillId="3" borderId="29" xfId="0" applyFont="1" applyFill="1" applyBorder="1"/>
    <xf numFmtId="0" fontId="14" fillId="3" borderId="30" xfId="0" applyFont="1" applyFill="1" applyBorder="1"/>
    <xf numFmtId="0" fontId="14" fillId="3" borderId="3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13" fillId="2" borderId="14" xfId="0" applyFont="1" applyFill="1" applyBorder="1"/>
    <xf numFmtId="0" fontId="0" fillId="2" borderId="3" xfId="0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8" xfId="0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4" xfId="0" applyFont="1" applyFill="1" applyBorder="1"/>
    <xf numFmtId="49" fontId="1" fillId="2" borderId="3" xfId="0" applyNumberFormat="1" applyFont="1" applyFill="1" applyBorder="1" applyAlignment="1">
      <alignment horizontal="center"/>
    </xf>
    <xf numFmtId="0" fontId="1" fillId="2" borderId="8" xfId="0" applyFont="1" applyFill="1" applyBorder="1" applyProtection="1">
      <protection hidden="1"/>
    </xf>
    <xf numFmtId="164" fontId="1" fillId="2" borderId="4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0" fillId="2" borderId="1" xfId="0" applyFill="1" applyBorder="1"/>
    <xf numFmtId="0" fontId="1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3" fillId="2" borderId="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/>
    <xf numFmtId="49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15" fillId="0" borderId="0" xfId="0" applyFont="1"/>
    <xf numFmtId="0" fontId="11" fillId="0" borderId="0" xfId="0" applyFont="1" applyAlignment="1">
      <alignment horizontal="left" indent="2"/>
    </xf>
    <xf numFmtId="0" fontId="17" fillId="0" borderId="0" xfId="0" applyFont="1"/>
    <xf numFmtId="0" fontId="3" fillId="0" borderId="3" xfId="0" quotePrefix="1" applyFont="1" applyBorder="1" applyAlignment="1">
      <alignment horizontal="left"/>
    </xf>
    <xf numFmtId="0" fontId="4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15" fillId="4" borderId="0" xfId="0" applyFont="1" applyFill="1"/>
    <xf numFmtId="0" fontId="0" fillId="4" borderId="0" xfId="0" applyFill="1"/>
    <xf numFmtId="0" fontId="0" fillId="4" borderId="11" xfId="0" applyFill="1" applyBorder="1"/>
    <xf numFmtId="0" fontId="13" fillId="4" borderId="16" xfId="0" applyFont="1" applyFill="1" applyBorder="1"/>
    <xf numFmtId="0" fontId="13" fillId="4" borderId="17" xfId="0" applyFont="1" applyFill="1" applyBorder="1"/>
    <xf numFmtId="0" fontId="13" fillId="4" borderId="18" xfId="0" applyFont="1" applyFill="1" applyBorder="1"/>
    <xf numFmtId="0" fontId="0" fillId="4" borderId="22" xfId="0" applyFill="1" applyBorder="1"/>
    <xf numFmtId="0" fontId="0" fillId="4" borderId="2" xfId="0" applyFill="1" applyBorder="1"/>
    <xf numFmtId="0" fontId="0" fillId="4" borderId="23" xfId="0" applyFill="1" applyBorder="1"/>
    <xf numFmtId="0" fontId="0" fillId="4" borderId="14" xfId="0" applyFill="1" applyBorder="1"/>
    <xf numFmtId="0" fontId="0" fillId="4" borderId="3" xfId="0" applyFill="1" applyBorder="1"/>
    <xf numFmtId="0" fontId="0" fillId="4" borderId="15" xfId="0" applyFill="1" applyBorder="1"/>
    <xf numFmtId="0" fontId="0" fillId="4" borderId="27" xfId="0" applyFill="1" applyBorder="1"/>
    <xf numFmtId="0" fontId="0" fillId="4" borderId="1" xfId="0" applyFill="1" applyBorder="1"/>
    <xf numFmtId="0" fontId="0" fillId="4" borderId="28" xfId="0" applyFill="1" applyBorder="1"/>
    <xf numFmtId="0" fontId="13" fillId="4" borderId="11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13" fillId="4" borderId="14" xfId="0" applyFont="1" applyFill="1" applyBorder="1"/>
    <xf numFmtId="0" fontId="18" fillId="4" borderId="0" xfId="0" applyFont="1" applyFill="1"/>
    <xf numFmtId="0" fontId="0" fillId="4" borderId="17" xfId="0" applyFill="1" applyBorder="1"/>
    <xf numFmtId="0" fontId="0" fillId="4" borderId="18" xfId="0" applyFill="1" applyBorder="1"/>
    <xf numFmtId="0" fontId="14" fillId="4" borderId="29" xfId="0" applyFont="1" applyFill="1" applyBorder="1"/>
    <xf numFmtId="0" fontId="14" fillId="4" borderId="30" xfId="0" applyFont="1" applyFill="1" applyBorder="1"/>
    <xf numFmtId="0" fontId="14" fillId="4" borderId="31" xfId="0" applyFont="1" applyFill="1" applyBorder="1"/>
    <xf numFmtId="0" fontId="13" fillId="4" borderId="0" xfId="0" applyFont="1" applyFill="1"/>
    <xf numFmtId="0" fontId="14" fillId="4" borderId="19" xfId="0" applyFont="1" applyFill="1" applyBorder="1"/>
    <xf numFmtId="0" fontId="13" fillId="4" borderId="22" xfId="0" applyFont="1" applyFill="1" applyBorder="1"/>
    <xf numFmtId="0" fontId="15" fillId="5" borderId="0" xfId="0" applyFont="1" applyFill="1"/>
    <xf numFmtId="0" fontId="0" fillId="5" borderId="0" xfId="0" applyFill="1"/>
    <xf numFmtId="0" fontId="14" fillId="5" borderId="0" xfId="0" applyFont="1" applyFill="1"/>
    <xf numFmtId="0" fontId="13" fillId="5" borderId="16" xfId="0" applyFont="1" applyFill="1" applyBorder="1"/>
    <xf numFmtId="0" fontId="13" fillId="5" borderId="17" xfId="0" applyFont="1" applyFill="1" applyBorder="1"/>
    <xf numFmtId="0" fontId="13" fillId="5" borderId="18" xfId="0" applyFont="1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16" fillId="5" borderId="0" xfId="0" applyFont="1" applyFill="1"/>
    <xf numFmtId="0" fontId="14" fillId="5" borderId="13" xfId="0" applyFont="1" applyFill="1" applyBorder="1"/>
    <xf numFmtId="0" fontId="14" fillId="5" borderId="15" xfId="0" applyFont="1" applyFill="1" applyBorder="1"/>
    <xf numFmtId="0" fontId="14" fillId="5" borderId="18" xfId="0" applyFont="1" applyFill="1" applyBorder="1"/>
    <xf numFmtId="0" fontId="16" fillId="4" borderId="0" xfId="0" quotePrefix="1" applyFont="1" applyFill="1"/>
    <xf numFmtId="0" fontId="12" fillId="0" borderId="0" xfId="0" applyFont="1" applyAlignment="1"/>
    <xf numFmtId="0" fontId="1" fillId="0" borderId="0" xfId="0" applyFont="1" applyAlignment="1">
      <alignment horizontal="right"/>
    </xf>
    <xf numFmtId="0" fontId="21" fillId="4" borderId="0" xfId="0" applyFont="1" applyFill="1"/>
    <xf numFmtId="0" fontId="21" fillId="5" borderId="0" xfId="0" applyFont="1" applyFill="1"/>
    <xf numFmtId="0" fontId="4" fillId="0" borderId="0" xfId="0" applyFont="1" applyAlignment="1">
      <alignment horizontal="right"/>
    </xf>
    <xf numFmtId="0" fontId="13" fillId="5" borderId="32" xfId="0" applyFont="1" applyFill="1" applyBorder="1" applyAlignment="1">
      <alignment horizontal="center"/>
    </xf>
    <xf numFmtId="0" fontId="13" fillId="5" borderId="33" xfId="0" applyFont="1" applyFill="1" applyBorder="1" applyAlignment="1">
      <alignment horizontal="center"/>
    </xf>
    <xf numFmtId="0" fontId="13" fillId="5" borderId="34" xfId="0" applyFont="1" applyFill="1" applyBorder="1" applyAlignment="1">
      <alignment horizontal="center"/>
    </xf>
    <xf numFmtId="0" fontId="13" fillId="4" borderId="35" xfId="0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14" fillId="5" borderId="11" xfId="0" applyFont="1" applyFill="1" applyBorder="1" applyAlignment="1">
      <alignment horizontal="left"/>
    </xf>
    <xf numFmtId="0" fontId="14" fillId="5" borderId="12" xfId="0" applyFont="1" applyFill="1" applyBorder="1" applyAlignment="1">
      <alignment horizontal="left"/>
    </xf>
    <xf numFmtId="0" fontId="14" fillId="5" borderId="14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16" xfId="0" applyFont="1" applyFill="1" applyBorder="1" applyAlignment="1">
      <alignment horizontal="left"/>
    </xf>
    <xf numFmtId="0" fontId="14" fillId="5" borderId="17" xfId="0" applyFont="1" applyFill="1" applyBorder="1" applyAlignment="1">
      <alignment horizontal="left"/>
    </xf>
    <xf numFmtId="0" fontId="13" fillId="4" borderId="24" xfId="0" applyFont="1" applyFill="1" applyBorder="1" applyAlignment="1">
      <alignment horizontal="center" wrapText="1"/>
    </xf>
    <xf numFmtId="0" fontId="13" fillId="4" borderId="25" xfId="0" applyFont="1" applyFill="1" applyBorder="1" applyAlignment="1">
      <alignment horizontal="center" wrapText="1"/>
    </xf>
    <xf numFmtId="0" fontId="13" fillId="4" borderId="26" xfId="0" applyFont="1" applyFill="1" applyBorder="1" applyAlignment="1">
      <alignment horizontal="center" wrapText="1"/>
    </xf>
    <xf numFmtId="0" fontId="14" fillId="4" borderId="20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24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1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17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34</xdr:row>
      <xdr:rowOff>0</xdr:rowOff>
    </xdr:from>
    <xdr:to>
      <xdr:col>10</xdr:col>
      <xdr:colOff>387724</xdr:colOff>
      <xdr:row>39</xdr:row>
      <xdr:rowOff>123955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075" y="4181475"/>
          <a:ext cx="2676899" cy="933580"/>
        </a:xfrm>
        <a:prstGeom prst="rect">
          <a:avLst/>
        </a:prstGeom>
      </xdr:spPr>
    </xdr:pic>
    <xdr:clientData/>
  </xdr:twoCellAnchor>
  <xdr:twoCellAnchor editAs="oneCell">
    <xdr:from>
      <xdr:col>0</xdr:col>
      <xdr:colOff>214114</xdr:colOff>
      <xdr:row>0</xdr:row>
      <xdr:rowOff>28575</xdr:rowOff>
    </xdr:from>
    <xdr:to>
      <xdr:col>0</xdr:col>
      <xdr:colOff>1104301</xdr:colOff>
      <xdr:row>4</xdr:row>
      <xdr:rowOff>107225</xdr:rowOff>
    </xdr:to>
    <xdr:pic>
      <xdr:nvPicPr>
        <xdr:cNvPr id="9" name="Grafik 8" descr="Logo DSKV-2011-Neu-002.jpg">
          <a:extLst>
            <a:ext uri="{FF2B5EF4-FFF2-40B4-BE49-F238E27FC236}">
              <a16:creationId xmlns:a16="http://schemas.microsoft.com/office/drawing/2014/main" id="{C19D363C-D2BB-474F-AB43-13FE853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289" y="25400"/>
          <a:ext cx="887012" cy="72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363855</xdr:colOff>
      <xdr:row>0</xdr:row>
      <xdr:rowOff>135890</xdr:rowOff>
    </xdr:from>
    <xdr:to>
      <xdr:col>11</xdr:col>
      <xdr:colOff>525697</xdr:colOff>
      <xdr:row>5</xdr:row>
      <xdr:rowOff>27215</xdr:rowOff>
    </xdr:to>
    <xdr:pic>
      <xdr:nvPicPr>
        <xdr:cNvPr id="10" name="Grafik 1" descr="Logo DSKV-2011-Neu-002.jpg">
          <a:extLst>
            <a:ext uri="{FF2B5EF4-FFF2-40B4-BE49-F238E27FC236}">
              <a16:creationId xmlns:a16="http://schemas.microsoft.com/office/drawing/2014/main" id="{CE8A2E37-EF4B-44C8-BEC1-CD026DC8C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3605" y="135890"/>
          <a:ext cx="958767" cy="81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214114</xdr:colOff>
      <xdr:row>0</xdr:row>
      <xdr:rowOff>28575</xdr:rowOff>
    </xdr:from>
    <xdr:to>
      <xdr:col>1</xdr:col>
      <xdr:colOff>837601</xdr:colOff>
      <xdr:row>4</xdr:row>
      <xdr:rowOff>8800</xdr:rowOff>
    </xdr:to>
    <xdr:pic>
      <xdr:nvPicPr>
        <xdr:cNvPr id="2" name="Grafik 1" descr="Logo DSKV-2011-Neu-00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14" y="28575"/>
          <a:ext cx="880662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173355</xdr:colOff>
      <xdr:row>0</xdr:row>
      <xdr:rowOff>91440</xdr:rowOff>
    </xdr:from>
    <xdr:to>
      <xdr:col>7</xdr:col>
      <xdr:colOff>544747</xdr:colOff>
      <xdr:row>4</xdr:row>
      <xdr:rowOff>65315</xdr:rowOff>
    </xdr:to>
    <xdr:pic>
      <xdr:nvPicPr>
        <xdr:cNvPr id="3" name="Grafik 1" descr="Logo DSKV-2011-Neu-00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2335" y="91440"/>
          <a:ext cx="947337" cy="70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9"/>
  <sheetViews>
    <sheetView tabSelected="1" workbookViewId="0">
      <selection activeCell="B7" sqref="B7"/>
    </sheetView>
  </sheetViews>
  <sheetFormatPr baseColWidth="10" defaultColWidth="11.453125" defaultRowHeight="12.5" x14ac:dyDescent="0.25"/>
  <cols>
    <col min="1" max="1" width="34" customWidth="1"/>
    <col min="2" max="4" width="10.7265625" customWidth="1"/>
  </cols>
  <sheetData>
    <row r="1" spans="1:12" ht="14" x14ac:dyDescent="0.3">
      <c r="A1" s="1"/>
      <c r="B1" s="1"/>
      <c r="C1" s="1"/>
      <c r="D1" s="1"/>
      <c r="E1" s="1"/>
      <c r="F1" s="1"/>
      <c r="G1" s="1"/>
    </row>
    <row r="2" spans="1:12" ht="14" x14ac:dyDescent="0.3">
      <c r="A2" s="1"/>
      <c r="B2" s="1"/>
      <c r="C2" s="1"/>
      <c r="D2" s="1"/>
      <c r="E2" s="1"/>
      <c r="F2" s="1"/>
      <c r="G2" s="1"/>
    </row>
    <row r="3" spans="1:12" ht="15.5" x14ac:dyDescent="0.3">
      <c r="A3" s="1"/>
      <c r="B3" s="1"/>
      <c r="D3" s="146" t="s">
        <v>0</v>
      </c>
      <c r="E3" s="146"/>
      <c r="F3" s="146"/>
      <c r="G3" s="146"/>
      <c r="H3" s="8"/>
      <c r="I3" s="8"/>
    </row>
    <row r="4" spans="1:12" ht="14" x14ac:dyDescent="0.3">
      <c r="A4" s="1"/>
      <c r="B4" s="1"/>
      <c r="C4" s="1"/>
      <c r="D4" s="1"/>
      <c r="E4" s="1"/>
      <c r="F4" s="1"/>
      <c r="G4" s="1"/>
    </row>
    <row r="5" spans="1:12" ht="14" x14ac:dyDescent="0.3">
      <c r="A5" s="1"/>
      <c r="B5" s="1"/>
      <c r="C5" s="1"/>
      <c r="D5" s="1"/>
      <c r="E5" s="1"/>
      <c r="F5" s="1"/>
      <c r="G5" s="1"/>
    </row>
    <row r="6" spans="1:12" ht="14" x14ac:dyDescent="0.3">
      <c r="A6" s="1"/>
      <c r="B6" s="1"/>
      <c r="C6" s="1"/>
      <c r="D6" s="1"/>
      <c r="E6" s="1"/>
      <c r="F6" s="1"/>
      <c r="G6" s="1"/>
    </row>
    <row r="7" spans="1:12" ht="18.5" thickBot="1" x14ac:dyDescent="0.45">
      <c r="A7" s="134" t="s">
        <v>1</v>
      </c>
      <c r="B7" s="17"/>
      <c r="C7" s="133"/>
      <c r="D7" s="145" t="s">
        <v>54</v>
      </c>
      <c r="E7" s="145"/>
      <c r="F7" s="145"/>
      <c r="G7" s="145"/>
      <c r="H7" s="145"/>
      <c r="J7" s="137" t="s">
        <v>55</v>
      </c>
      <c r="K7" s="137"/>
      <c r="L7" s="137"/>
    </row>
    <row r="8" spans="1:12" ht="14" x14ac:dyDescent="0.3">
      <c r="A8" s="1"/>
      <c r="B8" s="1"/>
      <c r="C8" s="88"/>
      <c r="D8" s="11"/>
      <c r="E8" s="1"/>
    </row>
    <row r="11" spans="1:12" s="84" customFormat="1" ht="18" x14ac:dyDescent="0.4">
      <c r="A11" s="135" t="s">
        <v>58</v>
      </c>
      <c r="B11" s="91"/>
      <c r="C11" s="91"/>
      <c r="D11" s="91"/>
      <c r="E11" s="91"/>
      <c r="F11" s="91"/>
      <c r="G11" s="119"/>
      <c r="H11" s="136" t="s">
        <v>59</v>
      </c>
      <c r="I11" s="119"/>
      <c r="J11" s="119"/>
      <c r="K11" s="119"/>
      <c r="L11" s="119"/>
    </row>
    <row r="12" spans="1:12" x14ac:dyDescent="0.25">
      <c r="A12" s="92"/>
      <c r="B12" s="92"/>
      <c r="C12" s="92"/>
      <c r="D12" s="92"/>
      <c r="E12" s="92"/>
      <c r="F12" s="92"/>
      <c r="G12" s="120"/>
      <c r="H12" s="120"/>
      <c r="I12" s="120"/>
      <c r="J12" s="120"/>
      <c r="K12" s="120"/>
      <c r="L12" s="120"/>
    </row>
    <row r="13" spans="1:12" ht="13" x14ac:dyDescent="0.3">
      <c r="A13" s="144" t="s">
        <v>61</v>
      </c>
      <c r="B13" s="144"/>
      <c r="C13" s="144"/>
      <c r="D13" s="144"/>
      <c r="E13" s="92"/>
      <c r="F13" s="92"/>
      <c r="G13" s="120"/>
      <c r="H13" s="121" t="s">
        <v>62</v>
      </c>
      <c r="I13" s="120"/>
      <c r="J13" s="120"/>
      <c r="K13" s="120"/>
      <c r="L13" s="120"/>
    </row>
    <row r="14" spans="1:12" ht="13" thickBot="1" x14ac:dyDescent="0.3">
      <c r="A14" s="92"/>
      <c r="B14" s="92"/>
      <c r="C14" s="92"/>
      <c r="D14" s="92"/>
      <c r="E14" s="92"/>
      <c r="F14" s="92"/>
      <c r="G14" s="120"/>
      <c r="H14" s="120"/>
      <c r="I14" s="120"/>
      <c r="J14" s="120"/>
      <c r="K14" s="120"/>
      <c r="L14" s="120"/>
    </row>
    <row r="15" spans="1:12" x14ac:dyDescent="0.25">
      <c r="A15" s="93"/>
      <c r="B15" s="141" t="s">
        <v>30</v>
      </c>
      <c r="C15" s="142"/>
      <c r="D15" s="143"/>
      <c r="E15" s="92"/>
      <c r="F15" s="92"/>
      <c r="G15" s="120"/>
      <c r="H15" s="138" t="s">
        <v>30</v>
      </c>
      <c r="I15" s="139"/>
      <c r="J15" s="140"/>
      <c r="K15" s="120"/>
      <c r="L15" s="120"/>
    </row>
    <row r="16" spans="1:12" ht="13" thickBot="1" x14ac:dyDescent="0.3">
      <c r="A16" s="94" t="s">
        <v>31</v>
      </c>
      <c r="B16" s="95" t="s">
        <v>32</v>
      </c>
      <c r="C16" s="95" t="s">
        <v>33</v>
      </c>
      <c r="D16" s="96" t="s">
        <v>34</v>
      </c>
      <c r="E16" s="92"/>
      <c r="F16" s="92"/>
      <c r="G16" s="120"/>
      <c r="H16" s="122" t="s">
        <v>32</v>
      </c>
      <c r="I16" s="123" t="s">
        <v>33</v>
      </c>
      <c r="J16" s="124" t="s">
        <v>34</v>
      </c>
      <c r="K16" s="120"/>
      <c r="L16" s="120"/>
    </row>
    <row r="17" spans="1:12" ht="13.5" thickBot="1" x14ac:dyDescent="0.35">
      <c r="A17" s="97"/>
      <c r="B17" s="98"/>
      <c r="C17" s="98"/>
      <c r="D17" s="99"/>
      <c r="E17" s="92"/>
      <c r="F17" s="92"/>
      <c r="G17" s="120"/>
      <c r="H17" s="125"/>
      <c r="I17" s="126"/>
      <c r="J17" s="127"/>
      <c r="K17" s="128" t="s">
        <v>35</v>
      </c>
      <c r="L17" s="120"/>
    </row>
    <row r="18" spans="1:12" ht="13" thickBot="1" x14ac:dyDescent="0.3">
      <c r="A18" s="100"/>
      <c r="B18" s="101"/>
      <c r="C18" s="101"/>
      <c r="D18" s="102"/>
      <c r="E18" s="92"/>
      <c r="F18" s="92"/>
      <c r="G18" s="120"/>
      <c r="H18" s="120"/>
      <c r="I18" s="120"/>
      <c r="J18" s="120"/>
      <c r="K18" s="120"/>
      <c r="L18" s="120"/>
    </row>
    <row r="19" spans="1:12" ht="13" x14ac:dyDescent="0.3">
      <c r="A19" s="100"/>
      <c r="B19" s="101"/>
      <c r="C19" s="101"/>
      <c r="D19" s="102"/>
      <c r="E19" s="92"/>
      <c r="F19" s="92"/>
      <c r="G19" s="120"/>
      <c r="H19" s="150" t="s">
        <v>36</v>
      </c>
      <c r="I19" s="151"/>
      <c r="J19" s="129">
        <f>ROUNDUP(H17*0.08,0)</f>
        <v>0</v>
      </c>
      <c r="K19" s="120"/>
      <c r="L19" s="120"/>
    </row>
    <row r="20" spans="1:12" ht="13" x14ac:dyDescent="0.3">
      <c r="A20" s="100"/>
      <c r="B20" s="101"/>
      <c r="C20" s="101"/>
      <c r="D20" s="102"/>
      <c r="E20" s="92"/>
      <c r="F20" s="92"/>
      <c r="G20" s="120"/>
      <c r="H20" s="152" t="s">
        <v>37</v>
      </c>
      <c r="I20" s="153"/>
      <c r="J20" s="130">
        <f>ROUNDUP(I17*0.1,0)</f>
        <v>0</v>
      </c>
      <c r="K20" s="120"/>
      <c r="L20" s="120"/>
    </row>
    <row r="21" spans="1:12" ht="13.5" thickBot="1" x14ac:dyDescent="0.35">
      <c r="A21" s="100"/>
      <c r="B21" s="101"/>
      <c r="C21" s="101"/>
      <c r="D21" s="102"/>
      <c r="E21" s="92"/>
      <c r="F21" s="92"/>
      <c r="G21" s="120"/>
      <c r="H21" s="154" t="s">
        <v>38</v>
      </c>
      <c r="I21" s="155"/>
      <c r="J21" s="131">
        <f>ROUNDUP(J17*0.08,0)</f>
        <v>0</v>
      </c>
      <c r="K21" s="120"/>
      <c r="L21" s="120"/>
    </row>
    <row r="22" spans="1:12" x14ac:dyDescent="0.25">
      <c r="A22" s="100"/>
      <c r="B22" s="101"/>
      <c r="C22" s="101"/>
      <c r="D22" s="102"/>
      <c r="E22" s="92"/>
      <c r="F22" s="92"/>
      <c r="G22" s="120"/>
      <c r="H22" s="120"/>
      <c r="I22" s="120"/>
      <c r="J22" s="120"/>
      <c r="K22" s="120"/>
      <c r="L22" s="120"/>
    </row>
    <row r="23" spans="1:12" x14ac:dyDescent="0.25">
      <c r="A23" s="100"/>
      <c r="B23" s="101"/>
      <c r="C23" s="101"/>
      <c r="D23" s="102"/>
      <c r="E23" s="92"/>
      <c r="F23" s="92"/>
      <c r="G23" s="120"/>
      <c r="H23" s="120"/>
      <c r="I23" s="120"/>
      <c r="J23" s="120"/>
      <c r="K23" s="120"/>
      <c r="L23" s="120"/>
    </row>
    <row r="24" spans="1:12" x14ac:dyDescent="0.25">
      <c r="A24" s="100"/>
      <c r="B24" s="101"/>
      <c r="C24" s="101"/>
      <c r="D24" s="102"/>
      <c r="E24" s="92"/>
      <c r="F24" s="92"/>
    </row>
    <row r="25" spans="1:12" x14ac:dyDescent="0.25">
      <c r="A25" s="100"/>
      <c r="B25" s="101"/>
      <c r="C25" s="101"/>
      <c r="D25" s="102"/>
      <c r="E25" s="92"/>
      <c r="F25" s="92"/>
    </row>
    <row r="26" spans="1:12" ht="13" thickBot="1" x14ac:dyDescent="0.3">
      <c r="A26" s="103"/>
      <c r="B26" s="104"/>
      <c r="C26" s="104"/>
      <c r="D26" s="105"/>
      <c r="E26" s="92"/>
      <c r="F26" s="92"/>
    </row>
    <row r="27" spans="1:12" x14ac:dyDescent="0.25">
      <c r="A27" s="106" t="s">
        <v>39</v>
      </c>
      <c r="B27" s="107">
        <f>SUM(B17:B26)</f>
        <v>0</v>
      </c>
      <c r="C27" s="107">
        <f>SUM(C17:C26)</f>
        <v>0</v>
      </c>
      <c r="D27" s="108">
        <f>SUM(D17:D26)</f>
        <v>0</v>
      </c>
      <c r="E27" s="92"/>
      <c r="F27" s="92"/>
    </row>
    <row r="28" spans="1:12" ht="13" x14ac:dyDescent="0.3">
      <c r="A28" s="109" t="s">
        <v>40</v>
      </c>
      <c r="B28" s="101">
        <f>COUNTIF(A35:A67,B16)</f>
        <v>1</v>
      </c>
      <c r="C28" s="101">
        <f>COUNTIF(A35:A67,C16)</f>
        <v>0</v>
      </c>
      <c r="D28" s="102">
        <f>COUNTIF(A35:A67,D16)</f>
        <v>0</v>
      </c>
      <c r="E28" s="110" t="s">
        <v>41</v>
      </c>
      <c r="F28" s="92"/>
    </row>
    <row r="29" spans="1:12" ht="13" thickBot="1" x14ac:dyDescent="0.3">
      <c r="A29" s="94" t="s">
        <v>42</v>
      </c>
      <c r="B29" s="111">
        <f>SUM(B27:B28)</f>
        <v>1</v>
      </c>
      <c r="C29" s="111">
        <f t="shared" ref="C29:D29" si="0">SUM(C27:C28)</f>
        <v>0</v>
      </c>
      <c r="D29" s="112">
        <f t="shared" si="0"/>
        <v>0</v>
      </c>
      <c r="E29" s="92"/>
      <c r="F29" s="92"/>
    </row>
    <row r="30" spans="1:12" ht="28.15" customHeight="1" thickBot="1" x14ac:dyDescent="0.35">
      <c r="A30" s="113" t="s">
        <v>43</v>
      </c>
      <c r="B30" s="114">
        <f>ROUNDUP(B29*0.08,0)</f>
        <v>1</v>
      </c>
      <c r="C30" s="114">
        <f>ROUNDUP(C29*0.1,0)</f>
        <v>0</v>
      </c>
      <c r="D30" s="115">
        <f>ROUNDUP(D29*0.08,0)</f>
        <v>0</v>
      </c>
      <c r="E30" s="92"/>
      <c r="F30" s="92"/>
    </row>
    <row r="31" spans="1:12" ht="13" thickBot="1" x14ac:dyDescent="0.3">
      <c r="A31" s="116"/>
      <c r="B31" s="92"/>
      <c r="C31" s="92"/>
      <c r="D31" s="92"/>
      <c r="E31" s="92"/>
      <c r="F31" s="92"/>
    </row>
    <row r="32" spans="1:12" ht="27" customHeight="1" thickBot="1" x14ac:dyDescent="0.3">
      <c r="A32" s="156" t="s">
        <v>44</v>
      </c>
      <c r="B32" s="157"/>
      <c r="C32" s="157"/>
      <c r="D32" s="158"/>
      <c r="E32" s="92"/>
      <c r="F32" s="92"/>
    </row>
    <row r="33" spans="1:6" ht="13" thickBot="1" x14ac:dyDescent="0.3">
      <c r="A33" s="92"/>
      <c r="B33" s="92"/>
      <c r="C33" s="92"/>
      <c r="D33" s="92"/>
      <c r="E33" s="92"/>
      <c r="F33" s="92"/>
    </row>
    <row r="34" spans="1:6" ht="13.5" thickBot="1" x14ac:dyDescent="0.35">
      <c r="A34" s="117" t="s">
        <v>45</v>
      </c>
      <c r="B34" s="159" t="s">
        <v>46</v>
      </c>
      <c r="C34" s="159"/>
      <c r="D34" s="160"/>
      <c r="E34" s="92"/>
      <c r="F34" s="92"/>
    </row>
    <row r="35" spans="1:6" ht="13" x14ac:dyDescent="0.3">
      <c r="A35" s="118" t="s">
        <v>32</v>
      </c>
      <c r="B35" s="161"/>
      <c r="C35" s="162"/>
      <c r="D35" s="163"/>
      <c r="E35" s="92"/>
      <c r="F35" s="132" t="s">
        <v>60</v>
      </c>
    </row>
    <row r="36" spans="1:6" x14ac:dyDescent="0.25">
      <c r="A36" s="109"/>
      <c r="B36" s="147"/>
      <c r="C36" s="148"/>
      <c r="D36" s="149"/>
      <c r="E36" s="92"/>
      <c r="F36" s="92"/>
    </row>
    <row r="37" spans="1:6" x14ac:dyDescent="0.25">
      <c r="A37" s="109"/>
      <c r="B37" s="147"/>
      <c r="C37" s="148"/>
      <c r="D37" s="149"/>
      <c r="E37" s="92"/>
      <c r="F37" s="92"/>
    </row>
    <row r="38" spans="1:6" x14ac:dyDescent="0.25">
      <c r="A38" s="109"/>
      <c r="B38" s="147"/>
      <c r="C38" s="148"/>
      <c r="D38" s="149"/>
      <c r="E38" s="92"/>
      <c r="F38" s="92"/>
    </row>
    <row r="39" spans="1:6" x14ac:dyDescent="0.25">
      <c r="A39" s="109"/>
      <c r="B39" s="148"/>
      <c r="C39" s="148"/>
      <c r="D39" s="149"/>
      <c r="E39" s="92"/>
      <c r="F39" s="92"/>
    </row>
    <row r="40" spans="1:6" x14ac:dyDescent="0.25">
      <c r="A40" s="109"/>
      <c r="B40" s="148"/>
      <c r="C40" s="148"/>
      <c r="D40" s="149"/>
      <c r="E40" s="92"/>
      <c r="F40" s="92"/>
    </row>
    <row r="41" spans="1:6" x14ac:dyDescent="0.25">
      <c r="A41" s="109"/>
      <c r="B41" s="148"/>
      <c r="C41" s="148"/>
      <c r="D41" s="149"/>
      <c r="E41" s="92"/>
      <c r="F41" s="92"/>
    </row>
    <row r="42" spans="1:6" x14ac:dyDescent="0.25">
      <c r="A42" s="109"/>
      <c r="B42" s="148"/>
      <c r="C42" s="148"/>
      <c r="D42" s="149"/>
      <c r="E42" s="92"/>
      <c r="F42" s="92"/>
    </row>
    <row r="43" spans="1:6" x14ac:dyDescent="0.25">
      <c r="A43" s="109"/>
      <c r="B43" s="148"/>
      <c r="C43" s="148"/>
      <c r="D43" s="149"/>
      <c r="E43" s="92"/>
      <c r="F43" s="92"/>
    </row>
    <row r="44" spans="1:6" x14ac:dyDescent="0.25">
      <c r="A44" s="109"/>
      <c r="B44" s="148"/>
      <c r="C44" s="148"/>
      <c r="D44" s="149"/>
      <c r="E44" s="92"/>
      <c r="F44" s="92"/>
    </row>
    <row r="45" spans="1:6" x14ac:dyDescent="0.25">
      <c r="A45" s="109"/>
      <c r="B45" s="148"/>
      <c r="C45" s="148"/>
      <c r="D45" s="149"/>
      <c r="E45" s="92"/>
      <c r="F45" s="92"/>
    </row>
    <row r="46" spans="1:6" x14ac:dyDescent="0.25">
      <c r="A46" s="109"/>
      <c r="B46" s="148"/>
      <c r="C46" s="148"/>
      <c r="D46" s="149"/>
      <c r="E46" s="92"/>
      <c r="F46" s="92"/>
    </row>
    <row r="47" spans="1:6" x14ac:dyDescent="0.25">
      <c r="A47" s="109"/>
      <c r="B47" s="148"/>
      <c r="C47" s="148"/>
      <c r="D47" s="149"/>
      <c r="E47" s="92"/>
      <c r="F47" s="92"/>
    </row>
    <row r="48" spans="1:6" x14ac:dyDescent="0.25">
      <c r="A48" s="109"/>
      <c r="B48" s="148"/>
      <c r="C48" s="148"/>
      <c r="D48" s="149"/>
      <c r="E48" s="92"/>
      <c r="F48" s="92"/>
    </row>
    <row r="49" spans="1:6" x14ac:dyDescent="0.25">
      <c r="A49" s="109"/>
      <c r="B49" s="148"/>
      <c r="C49" s="148"/>
      <c r="D49" s="149"/>
      <c r="E49" s="92"/>
      <c r="F49" s="92"/>
    </row>
    <row r="50" spans="1:6" x14ac:dyDescent="0.25">
      <c r="A50" s="109"/>
      <c r="B50" s="148"/>
      <c r="C50" s="148"/>
      <c r="D50" s="149"/>
      <c r="E50" s="92"/>
      <c r="F50" s="92"/>
    </row>
    <row r="51" spans="1:6" x14ac:dyDescent="0.25">
      <c r="A51" s="109"/>
      <c r="B51" s="148"/>
      <c r="C51" s="148"/>
      <c r="D51" s="149"/>
      <c r="E51" s="92"/>
      <c r="F51" s="92"/>
    </row>
    <row r="52" spans="1:6" x14ac:dyDescent="0.25">
      <c r="A52" s="109"/>
      <c r="B52" s="148"/>
      <c r="C52" s="148"/>
      <c r="D52" s="149"/>
      <c r="E52" s="92"/>
      <c r="F52" s="92"/>
    </row>
    <row r="53" spans="1:6" x14ac:dyDescent="0.25">
      <c r="A53" s="109"/>
      <c r="B53" s="148"/>
      <c r="C53" s="148"/>
      <c r="D53" s="149"/>
      <c r="E53" s="92"/>
      <c r="F53" s="92"/>
    </row>
    <row r="54" spans="1:6" x14ac:dyDescent="0.25">
      <c r="A54" s="109"/>
      <c r="B54" s="148"/>
      <c r="C54" s="148"/>
      <c r="D54" s="149"/>
      <c r="E54" s="92"/>
      <c r="F54" s="92"/>
    </row>
    <row r="55" spans="1:6" x14ac:dyDescent="0.25">
      <c r="A55" s="109"/>
      <c r="B55" s="148"/>
      <c r="C55" s="148"/>
      <c r="D55" s="149"/>
      <c r="E55" s="92"/>
      <c r="F55" s="92"/>
    </row>
    <row r="56" spans="1:6" x14ac:dyDescent="0.25">
      <c r="A56" s="109"/>
      <c r="B56" s="148"/>
      <c r="C56" s="148"/>
      <c r="D56" s="149"/>
      <c r="E56" s="92"/>
      <c r="F56" s="92"/>
    </row>
    <row r="57" spans="1:6" x14ac:dyDescent="0.25">
      <c r="A57" s="109"/>
      <c r="B57" s="148"/>
      <c r="C57" s="148"/>
      <c r="D57" s="149"/>
      <c r="E57" s="92"/>
      <c r="F57" s="92"/>
    </row>
    <row r="58" spans="1:6" x14ac:dyDescent="0.25">
      <c r="A58" s="109"/>
      <c r="B58" s="148"/>
      <c r="C58" s="148"/>
      <c r="D58" s="149"/>
      <c r="E58" s="92"/>
      <c r="F58" s="92"/>
    </row>
    <row r="59" spans="1:6" x14ac:dyDescent="0.25">
      <c r="A59" s="109"/>
      <c r="B59" s="148"/>
      <c r="C59" s="148"/>
      <c r="D59" s="149"/>
      <c r="E59" s="92"/>
      <c r="F59" s="92"/>
    </row>
    <row r="60" spans="1:6" x14ac:dyDescent="0.25">
      <c r="A60" s="109"/>
      <c r="B60" s="148"/>
      <c r="C60" s="148"/>
      <c r="D60" s="149"/>
      <c r="E60" s="92"/>
      <c r="F60" s="92"/>
    </row>
    <row r="61" spans="1:6" x14ac:dyDescent="0.25">
      <c r="A61" s="109"/>
      <c r="B61" s="148"/>
      <c r="C61" s="148"/>
      <c r="D61" s="149"/>
      <c r="E61" s="92"/>
      <c r="F61" s="92"/>
    </row>
    <row r="62" spans="1:6" x14ac:dyDescent="0.25">
      <c r="A62" s="109"/>
      <c r="B62" s="148"/>
      <c r="C62" s="148"/>
      <c r="D62" s="149"/>
      <c r="E62" s="92"/>
      <c r="F62" s="92"/>
    </row>
    <row r="63" spans="1:6" x14ac:dyDescent="0.25">
      <c r="A63" s="109"/>
      <c r="B63" s="148"/>
      <c r="C63" s="148"/>
      <c r="D63" s="149"/>
      <c r="E63" s="92"/>
      <c r="F63" s="92"/>
    </row>
    <row r="64" spans="1:6" x14ac:dyDescent="0.25">
      <c r="A64" s="109"/>
      <c r="B64" s="148"/>
      <c r="C64" s="148"/>
      <c r="D64" s="149"/>
      <c r="E64" s="92"/>
      <c r="F64" s="92"/>
    </row>
    <row r="65" spans="1:6" x14ac:dyDescent="0.25">
      <c r="A65" s="109"/>
      <c r="B65" s="148"/>
      <c r="C65" s="148"/>
      <c r="D65" s="149"/>
      <c r="E65" s="92"/>
      <c r="F65" s="92"/>
    </row>
    <row r="66" spans="1:6" x14ac:dyDescent="0.25">
      <c r="A66" s="109"/>
      <c r="B66" s="148"/>
      <c r="C66" s="148"/>
      <c r="D66" s="149"/>
      <c r="E66" s="92"/>
      <c r="F66" s="92"/>
    </row>
    <row r="67" spans="1:6" ht="13" thickBot="1" x14ac:dyDescent="0.3">
      <c r="A67" s="94"/>
      <c r="B67" s="164"/>
      <c r="C67" s="164"/>
      <c r="D67" s="165"/>
      <c r="E67" s="92"/>
      <c r="F67" s="92"/>
    </row>
    <row r="68" spans="1:6" x14ac:dyDescent="0.25">
      <c r="A68" s="92"/>
      <c r="B68" s="92"/>
      <c r="C68" s="92"/>
      <c r="D68" s="92"/>
      <c r="E68" s="92"/>
      <c r="F68" s="92"/>
    </row>
    <row r="69" spans="1:6" x14ac:dyDescent="0.25">
      <c r="A69" s="92"/>
      <c r="B69" s="92"/>
      <c r="C69" s="92"/>
      <c r="D69" s="92"/>
      <c r="E69" s="92"/>
      <c r="F69" s="92"/>
    </row>
  </sheetData>
  <mergeCells count="44">
    <mergeCell ref="B63:D63"/>
    <mergeCell ref="B64:D64"/>
    <mergeCell ref="B65:D65"/>
    <mergeCell ref="B66:D66"/>
    <mergeCell ref="B67:D67"/>
    <mergeCell ref="B62:D62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D3:G3"/>
    <mergeCell ref="B38:D38"/>
    <mergeCell ref="H19:I19"/>
    <mergeCell ref="H20:I20"/>
    <mergeCell ref="H21:I21"/>
    <mergeCell ref="A32:D32"/>
    <mergeCell ref="B34:D34"/>
    <mergeCell ref="B35:D35"/>
    <mergeCell ref="B36:D36"/>
    <mergeCell ref="B37:D37"/>
    <mergeCell ref="J7:L7"/>
    <mergeCell ref="H15:J15"/>
    <mergeCell ref="B15:D15"/>
    <mergeCell ref="A13:D13"/>
    <mergeCell ref="D7:H7"/>
  </mergeCells>
  <dataValidations count="1">
    <dataValidation type="list" allowBlank="1" showInputMessage="1" showErrorMessage="1" sqref="A35:A67" xr:uid="{00000000-0002-0000-0100-000000000000}">
      <formula1>Kategorie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53"/>
  <sheetViews>
    <sheetView zoomScaleNormal="100" workbookViewId="0">
      <selection activeCell="A22" sqref="A22"/>
    </sheetView>
  </sheetViews>
  <sheetFormatPr baseColWidth="10" defaultColWidth="11.453125" defaultRowHeight="14" x14ac:dyDescent="0.3"/>
  <cols>
    <col min="1" max="1" width="3.81640625" style="1" customWidth="1"/>
    <col min="2" max="2" width="19.7265625" style="1" customWidth="1"/>
    <col min="3" max="3" width="17.26953125" style="1" customWidth="1"/>
    <col min="4" max="4" width="16.26953125" style="1" customWidth="1"/>
    <col min="5" max="5" width="12.453125" style="1" customWidth="1"/>
    <col min="6" max="6" width="36.7265625" style="1" customWidth="1"/>
    <col min="7" max="7" width="8.453125" style="1" customWidth="1"/>
    <col min="8" max="8" width="14.54296875" customWidth="1"/>
  </cols>
  <sheetData>
    <row r="3" spans="1:9" ht="15.5" x14ac:dyDescent="0.3">
      <c r="C3" s="146" t="s">
        <v>0</v>
      </c>
      <c r="D3" s="146"/>
      <c r="E3" s="146"/>
      <c r="F3" s="146"/>
      <c r="G3" s="8"/>
      <c r="H3" s="8"/>
      <c r="I3" s="8"/>
    </row>
    <row r="7" spans="1:9" ht="18" x14ac:dyDescent="0.4">
      <c r="A7" s="145" t="s">
        <v>54</v>
      </c>
      <c r="B7" s="145"/>
      <c r="C7" s="145"/>
      <c r="D7" s="145"/>
      <c r="E7" s="145"/>
      <c r="F7" s="145"/>
      <c r="G7" s="145"/>
      <c r="H7" s="145"/>
    </row>
    <row r="8" spans="1:9" x14ac:dyDescent="0.3">
      <c r="C8" s="9"/>
      <c r="D8" s="11"/>
      <c r="F8" s="137" t="s">
        <v>55</v>
      </c>
      <c r="G8" s="137"/>
      <c r="H8" s="137"/>
    </row>
    <row r="9" spans="1:9" ht="15.75" customHeight="1" thickBot="1" x14ac:dyDescent="0.35">
      <c r="A9" s="1" t="s">
        <v>1</v>
      </c>
      <c r="C9" s="17"/>
      <c r="D9" s="16"/>
      <c r="F9" s="15"/>
      <c r="G9" s="7"/>
    </row>
    <row r="10" spans="1:9" ht="14.5" thickBot="1" x14ac:dyDescent="0.35"/>
    <row r="11" spans="1:9" ht="14.5" thickBot="1" x14ac:dyDescent="0.35">
      <c r="A11" s="1" t="s">
        <v>2</v>
      </c>
      <c r="C11" s="17"/>
      <c r="D11" s="17"/>
      <c r="E11" s="1" t="s">
        <v>63</v>
      </c>
      <c r="I11" s="26"/>
    </row>
    <row r="14" spans="1:9" ht="15.5" x14ac:dyDescent="0.35">
      <c r="A14" s="25" t="s">
        <v>5</v>
      </c>
      <c r="G14" s="90" t="s">
        <v>64</v>
      </c>
      <c r="I14" s="21"/>
    </row>
    <row r="15" spans="1:9" ht="15.5" x14ac:dyDescent="0.35">
      <c r="A15" s="23" t="s">
        <v>6</v>
      </c>
      <c r="B15" s="85" t="s">
        <v>7</v>
      </c>
    </row>
    <row r="16" spans="1:9" ht="15.5" x14ac:dyDescent="0.35">
      <c r="A16" s="23" t="s">
        <v>6</v>
      </c>
      <c r="B16" s="85" t="s">
        <v>8</v>
      </c>
    </row>
    <row r="17" spans="1:7" ht="15.5" x14ac:dyDescent="0.35">
      <c r="A17" s="23" t="s">
        <v>6</v>
      </c>
      <c r="B17" s="85" t="s">
        <v>9</v>
      </c>
      <c r="F17" s="86" t="s">
        <v>10</v>
      </c>
    </row>
    <row r="18" spans="1:7" ht="15.5" x14ac:dyDescent="0.35">
      <c r="A18" s="23" t="s">
        <v>6</v>
      </c>
      <c r="B18" s="85" t="s">
        <v>11</v>
      </c>
      <c r="F18" s="86" t="s">
        <v>56</v>
      </c>
    </row>
    <row r="19" spans="1:7" ht="15.5" x14ac:dyDescent="0.35">
      <c r="A19" s="23"/>
      <c r="B19" s="85" t="s">
        <v>12</v>
      </c>
      <c r="F19" s="86" t="s">
        <v>57</v>
      </c>
    </row>
    <row r="20" spans="1:7" ht="18" customHeight="1" x14ac:dyDescent="0.3">
      <c r="A20" s="20"/>
      <c r="B20" s="18"/>
    </row>
    <row r="21" spans="1:7" x14ac:dyDescent="0.3">
      <c r="A21" s="20" t="s">
        <v>65</v>
      </c>
      <c r="B21" s="18"/>
    </row>
    <row r="22" spans="1:7" x14ac:dyDescent="0.3">
      <c r="A22" s="1" t="s">
        <v>13</v>
      </c>
    </row>
    <row r="23" spans="1:7" x14ac:dyDescent="0.3">
      <c r="A23" s="66" t="s">
        <v>14</v>
      </c>
      <c r="B23" s="67" t="s">
        <v>15</v>
      </c>
      <c r="C23" s="68" t="s">
        <v>16</v>
      </c>
      <c r="D23" s="69" t="s">
        <v>3</v>
      </c>
      <c r="E23" s="67" t="s">
        <v>17</v>
      </c>
      <c r="F23" s="69" t="s">
        <v>4</v>
      </c>
      <c r="G23" s="70" t="s">
        <v>18</v>
      </c>
    </row>
    <row r="24" spans="1:7" ht="21" x14ac:dyDescent="0.3">
      <c r="A24" s="71" t="s">
        <v>19</v>
      </c>
      <c r="B24" s="72" t="s">
        <v>20</v>
      </c>
      <c r="C24" s="73"/>
      <c r="D24" s="74"/>
      <c r="E24" s="75" t="s">
        <v>21</v>
      </c>
      <c r="F24" s="74"/>
      <c r="G24" s="76"/>
    </row>
    <row r="25" spans="1:7" x14ac:dyDescent="0.3">
      <c r="A25" s="77" t="s">
        <v>22</v>
      </c>
      <c r="B25" s="78"/>
      <c r="C25" s="73"/>
      <c r="D25" s="74"/>
      <c r="E25" s="86" t="str">
        <f>F17</f>
        <v xml:space="preserve">Jahrgang 1961 und älter </v>
      </c>
      <c r="F25" s="74"/>
      <c r="G25" s="76"/>
    </row>
    <row r="26" spans="1:7" x14ac:dyDescent="0.3">
      <c r="A26" s="23">
        <v>1</v>
      </c>
      <c r="B26" s="2"/>
      <c r="C26" s="10"/>
      <c r="D26" s="3"/>
      <c r="E26" s="2"/>
      <c r="F26" s="4"/>
      <c r="G26" s="14"/>
    </row>
    <row r="27" spans="1:7" x14ac:dyDescent="0.3">
      <c r="A27" s="23">
        <v>2</v>
      </c>
      <c r="B27" s="2"/>
      <c r="C27" s="10"/>
      <c r="D27" s="3"/>
      <c r="E27" s="2"/>
      <c r="F27" s="4"/>
      <c r="G27" s="14"/>
    </row>
    <row r="28" spans="1:7" x14ac:dyDescent="0.3">
      <c r="A28" s="23">
        <v>3</v>
      </c>
      <c r="B28" s="2"/>
      <c r="C28" s="10"/>
      <c r="D28" s="3"/>
      <c r="E28" s="2"/>
      <c r="F28" s="4"/>
      <c r="G28" s="14"/>
    </row>
    <row r="29" spans="1:7" x14ac:dyDescent="0.3">
      <c r="A29" s="23">
        <v>4</v>
      </c>
      <c r="B29" s="2"/>
      <c r="C29" s="10"/>
      <c r="D29" s="3"/>
      <c r="E29" s="2"/>
      <c r="F29" s="4"/>
      <c r="G29" s="14"/>
    </row>
    <row r="30" spans="1:7" x14ac:dyDescent="0.3">
      <c r="A30" s="23">
        <v>5</v>
      </c>
      <c r="B30" s="2"/>
      <c r="C30" s="10"/>
      <c r="D30" s="3"/>
      <c r="E30" s="2"/>
      <c r="F30" s="4"/>
      <c r="G30" s="14"/>
    </row>
    <row r="31" spans="1:7" ht="24.75" customHeight="1" x14ac:dyDescent="0.3">
      <c r="A31" s="60" t="s">
        <v>23</v>
      </c>
      <c r="B31" s="61"/>
      <c r="C31" s="61"/>
      <c r="D31" s="62"/>
      <c r="E31" s="63"/>
      <c r="F31" s="64"/>
      <c r="G31" s="65"/>
    </row>
    <row r="32" spans="1:7" x14ac:dyDescent="0.3">
      <c r="A32" s="23">
        <v>1</v>
      </c>
      <c r="B32" s="2"/>
      <c r="C32" s="10"/>
      <c r="D32" s="3"/>
      <c r="E32" s="2"/>
      <c r="F32" s="19"/>
      <c r="G32" s="5"/>
    </row>
    <row r="33" spans="1:9" ht="25.5" customHeight="1" x14ac:dyDescent="0.3">
      <c r="A33" s="60" t="s">
        <v>24</v>
      </c>
      <c r="B33" s="62"/>
      <c r="C33" s="79"/>
      <c r="D33" s="80"/>
      <c r="E33" s="63"/>
      <c r="F33" s="64"/>
      <c r="G33" s="65"/>
    </row>
    <row r="34" spans="1:9" x14ac:dyDescent="0.3">
      <c r="A34" s="23">
        <v>1</v>
      </c>
      <c r="B34" s="2"/>
      <c r="C34" s="10"/>
      <c r="D34" s="3"/>
      <c r="E34" s="2"/>
      <c r="F34" s="19"/>
      <c r="G34" s="5"/>
    </row>
    <row r="35" spans="1:9" ht="22.15" customHeight="1" x14ac:dyDescent="0.3">
      <c r="A35" s="60" t="s">
        <v>25</v>
      </c>
      <c r="B35" s="61"/>
      <c r="C35" s="81"/>
      <c r="D35" s="82"/>
      <c r="E35" s="86" t="str">
        <f>F18</f>
        <v>Jahrgänge 2004 bis 1991</v>
      </c>
      <c r="F35" s="83"/>
      <c r="G35" s="56" t="s">
        <v>18</v>
      </c>
    </row>
    <row r="36" spans="1:9" ht="14.25" customHeight="1" x14ac:dyDescent="0.3">
      <c r="A36" s="24">
        <v>1</v>
      </c>
      <c r="B36" s="87"/>
      <c r="C36" s="10"/>
      <c r="D36" s="3"/>
      <c r="E36" s="2"/>
      <c r="F36" s="3"/>
      <c r="G36" s="6"/>
    </row>
    <row r="37" spans="1:9" ht="22.15" customHeight="1" x14ac:dyDescent="0.35">
      <c r="A37" s="60" t="s">
        <v>26</v>
      </c>
      <c r="B37" s="61"/>
      <c r="C37" s="81"/>
      <c r="D37" s="82"/>
      <c r="E37" s="86" t="str">
        <f>F19</f>
        <v>10.06.2010 bis Jahrgang 2005</v>
      </c>
      <c r="F37" s="83"/>
      <c r="G37" s="56" t="s">
        <v>18</v>
      </c>
      <c r="I37" s="89" t="s">
        <v>27</v>
      </c>
    </row>
    <row r="38" spans="1:9" ht="14.25" customHeight="1" x14ac:dyDescent="0.3">
      <c r="A38" s="24">
        <v>1</v>
      </c>
      <c r="B38" s="22"/>
      <c r="C38" s="10"/>
      <c r="D38" s="3"/>
      <c r="E38" s="2"/>
      <c r="F38" s="3"/>
      <c r="G38" s="6"/>
    </row>
    <row r="39" spans="1:9" ht="14.25" customHeight="1" x14ac:dyDescent="0.3">
      <c r="A39" s="24">
        <v>2</v>
      </c>
      <c r="B39" s="22"/>
      <c r="C39" s="10"/>
      <c r="D39" s="3"/>
      <c r="E39" s="2"/>
      <c r="F39" s="3"/>
      <c r="G39" s="6"/>
    </row>
    <row r="40" spans="1:9" ht="14.25" customHeight="1" x14ac:dyDescent="0.3">
      <c r="A40" s="24">
        <v>3</v>
      </c>
      <c r="B40" s="22"/>
      <c r="C40" s="10"/>
      <c r="D40" s="3"/>
      <c r="E40" s="2"/>
      <c r="F40" s="3"/>
      <c r="G40" s="6"/>
    </row>
    <row r="41" spans="1:9" ht="14.25" customHeight="1" x14ac:dyDescent="0.3">
      <c r="A41" s="24">
        <v>4</v>
      </c>
      <c r="B41" s="22"/>
      <c r="C41" s="10"/>
      <c r="D41" s="3"/>
      <c r="E41" s="2"/>
      <c r="F41" s="3"/>
      <c r="G41" s="6"/>
    </row>
    <row r="42" spans="1:9" ht="14.25" customHeight="1" x14ac:dyDescent="0.3">
      <c r="A42" s="24">
        <v>5</v>
      </c>
      <c r="B42" s="22"/>
      <c r="C42" s="10"/>
      <c r="D42" s="3"/>
      <c r="E42" s="2"/>
      <c r="F42" s="3"/>
      <c r="G42" s="6"/>
    </row>
    <row r="43" spans="1:9" ht="14.25" customHeight="1" x14ac:dyDescent="0.3">
      <c r="A43" s="24">
        <v>6</v>
      </c>
      <c r="B43" s="22"/>
      <c r="C43" s="10"/>
      <c r="D43" s="3"/>
      <c r="E43" s="2"/>
      <c r="F43" s="3"/>
      <c r="G43" s="6"/>
    </row>
    <row r="44" spans="1:9" ht="14.25" customHeight="1" x14ac:dyDescent="0.3">
      <c r="A44" s="24">
        <v>7</v>
      </c>
      <c r="B44" s="22"/>
      <c r="C44" s="10"/>
      <c r="D44" s="3"/>
      <c r="E44" s="2"/>
      <c r="F44" s="3"/>
      <c r="G44" s="6"/>
    </row>
    <row r="45" spans="1:9" ht="14.25" customHeight="1" x14ac:dyDescent="0.3">
      <c r="A45" s="24">
        <v>8</v>
      </c>
      <c r="B45" s="22"/>
      <c r="C45" s="10"/>
      <c r="D45" s="3"/>
      <c r="E45" s="2"/>
      <c r="F45" s="3"/>
      <c r="G45" s="6"/>
    </row>
    <row r="46" spans="1:9" x14ac:dyDescent="0.3">
      <c r="A46" s="24">
        <v>9</v>
      </c>
      <c r="B46" s="22"/>
      <c r="C46" s="10"/>
      <c r="D46" s="3"/>
      <c r="E46" s="2"/>
      <c r="F46" s="3"/>
      <c r="G46" s="6"/>
    </row>
    <row r="47" spans="1:9" x14ac:dyDescent="0.3">
      <c r="A47" s="24">
        <v>10</v>
      </c>
      <c r="B47" s="22"/>
      <c r="C47" s="10"/>
      <c r="D47" s="3"/>
      <c r="E47" s="2"/>
      <c r="F47" s="3"/>
      <c r="G47" s="6"/>
    </row>
    <row r="48" spans="1:9" x14ac:dyDescent="0.3">
      <c r="A48" s="24">
        <v>11</v>
      </c>
      <c r="B48" s="22"/>
      <c r="C48" s="10"/>
      <c r="D48" s="3"/>
      <c r="E48" s="2"/>
      <c r="F48" s="3"/>
      <c r="G48" s="6"/>
    </row>
    <row r="49" spans="1:7" x14ac:dyDescent="0.3">
      <c r="A49" s="24">
        <v>12</v>
      </c>
      <c r="B49" s="22"/>
      <c r="C49" s="10"/>
      <c r="D49" s="3"/>
      <c r="E49" s="2"/>
      <c r="F49" s="3"/>
      <c r="G49" s="6"/>
    </row>
    <row r="50" spans="1:7" x14ac:dyDescent="0.3">
      <c r="A50" s="24">
        <v>13</v>
      </c>
      <c r="B50" s="22"/>
      <c r="C50" s="10"/>
      <c r="D50" s="3"/>
      <c r="E50" s="2"/>
      <c r="F50" s="3"/>
      <c r="G50" s="6"/>
    </row>
    <row r="51" spans="1:7" x14ac:dyDescent="0.3">
      <c r="A51" s="24">
        <v>14</v>
      </c>
      <c r="B51" s="22"/>
      <c r="C51" s="10"/>
      <c r="D51" s="3"/>
      <c r="E51" s="2"/>
      <c r="F51" s="3"/>
      <c r="G51" s="6"/>
    </row>
    <row r="52" spans="1:7" x14ac:dyDescent="0.3">
      <c r="A52" s="24">
        <v>15</v>
      </c>
      <c r="B52" s="22"/>
      <c r="C52" s="10"/>
      <c r="D52" s="3"/>
      <c r="E52" s="2"/>
      <c r="F52" s="3"/>
      <c r="G52" s="6"/>
    </row>
    <row r="53" spans="1:7" x14ac:dyDescent="0.3">
      <c r="A53" s="24">
        <v>16</v>
      </c>
      <c r="B53" s="22"/>
      <c r="C53" s="10"/>
      <c r="D53" s="3"/>
      <c r="E53" s="2"/>
      <c r="F53" s="3"/>
      <c r="G53" s="6"/>
    </row>
  </sheetData>
  <mergeCells count="3">
    <mergeCell ref="A7:H7"/>
    <mergeCell ref="F8:H8"/>
    <mergeCell ref="C3:F3"/>
  </mergeCells>
  <pageMargins left="0.31496062992125984" right="0.31496062992125984" top="0.59055118110236227" bottom="0.59055118110236227" header="0.31496062992125984" footer="0.31496062992125984"/>
  <pageSetup paperSize="9" scale="87" fitToHeight="0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7"/>
  <sheetViews>
    <sheetView workbookViewId="0">
      <selection activeCell="G22" sqref="G22"/>
    </sheetView>
  </sheetViews>
  <sheetFormatPr baseColWidth="10" defaultColWidth="11.453125" defaultRowHeight="12.5" x14ac:dyDescent="0.25"/>
  <cols>
    <col min="1" max="1" width="34" customWidth="1"/>
    <col min="2" max="4" width="10.7265625" customWidth="1"/>
  </cols>
  <sheetData>
    <row r="1" spans="1:10" s="84" customFormat="1" ht="13" x14ac:dyDescent="0.3">
      <c r="A1" s="84" t="s">
        <v>47</v>
      </c>
      <c r="H1" s="84" t="s">
        <v>48</v>
      </c>
    </row>
    <row r="3" spans="1:10" ht="13" x14ac:dyDescent="0.3">
      <c r="A3" s="166" t="s">
        <v>28</v>
      </c>
      <c r="B3" s="166"/>
      <c r="C3" s="166"/>
      <c r="D3" s="166"/>
      <c r="H3" s="46" t="s">
        <v>29</v>
      </c>
    </row>
    <row r="4" spans="1:10" ht="13" thickBot="1" x14ac:dyDescent="0.3"/>
    <row r="5" spans="1:10" x14ac:dyDescent="0.25">
      <c r="A5" s="38"/>
      <c r="B5" s="180" t="s">
        <v>30</v>
      </c>
      <c r="C5" s="180"/>
      <c r="D5" s="181"/>
      <c r="H5" s="182" t="s">
        <v>30</v>
      </c>
      <c r="I5" s="180"/>
      <c r="J5" s="181"/>
    </row>
    <row r="6" spans="1:10" ht="13" thickBot="1" x14ac:dyDescent="0.3">
      <c r="A6" s="39" t="s">
        <v>31</v>
      </c>
      <c r="B6" s="40" t="s">
        <v>32</v>
      </c>
      <c r="C6" s="40" t="s">
        <v>33</v>
      </c>
      <c r="D6" s="41" t="s">
        <v>34</v>
      </c>
      <c r="H6" s="39" t="s">
        <v>32</v>
      </c>
      <c r="I6" s="40" t="s">
        <v>33</v>
      </c>
      <c r="J6" s="41" t="s">
        <v>34</v>
      </c>
    </row>
    <row r="7" spans="1:10" ht="13" thickBot="1" x14ac:dyDescent="0.3">
      <c r="A7" s="36">
        <v>30</v>
      </c>
      <c r="B7" s="13">
        <v>100</v>
      </c>
      <c r="C7" s="13">
        <v>15</v>
      </c>
      <c r="D7" s="37">
        <v>34</v>
      </c>
      <c r="H7" s="42">
        <v>51</v>
      </c>
      <c r="I7" s="27">
        <v>12</v>
      </c>
      <c r="J7" s="28">
        <v>10</v>
      </c>
    </row>
    <row r="8" spans="1:10" ht="13" thickBot="1" x14ac:dyDescent="0.3">
      <c r="A8" s="29">
        <v>31</v>
      </c>
      <c r="B8" s="14">
        <v>100</v>
      </c>
      <c r="C8" s="14">
        <v>5</v>
      </c>
      <c r="D8" s="30">
        <v>8</v>
      </c>
    </row>
    <row r="9" spans="1:10" ht="13" x14ac:dyDescent="0.3">
      <c r="A9" s="29">
        <v>32</v>
      </c>
      <c r="B9" s="14">
        <v>100</v>
      </c>
      <c r="C9" s="14"/>
      <c r="D9" s="30"/>
      <c r="H9" s="183" t="s">
        <v>36</v>
      </c>
      <c r="I9" s="184"/>
      <c r="J9" s="43">
        <f>ROUNDUP(H7*0.08,0)</f>
        <v>5</v>
      </c>
    </row>
    <row r="10" spans="1:10" ht="13" x14ac:dyDescent="0.3">
      <c r="A10" s="29">
        <v>33</v>
      </c>
      <c r="B10" s="14">
        <v>100</v>
      </c>
      <c r="C10" s="14"/>
      <c r="D10" s="30"/>
      <c r="H10" s="185" t="s">
        <v>37</v>
      </c>
      <c r="I10" s="186"/>
      <c r="J10" s="44">
        <f>ROUNDUP(I7*0.1,0)</f>
        <v>2</v>
      </c>
    </row>
    <row r="11" spans="1:10" ht="13.5" thickBot="1" x14ac:dyDescent="0.35">
      <c r="A11" s="29"/>
      <c r="B11" s="14"/>
      <c r="C11" s="14"/>
      <c r="D11" s="30"/>
      <c r="H11" s="187" t="s">
        <v>38</v>
      </c>
      <c r="I11" s="188"/>
      <c r="J11" s="45">
        <f>ROUNDUP(J7*0.08,0)</f>
        <v>1</v>
      </c>
    </row>
    <row r="12" spans="1:10" x14ac:dyDescent="0.25">
      <c r="A12" s="29"/>
      <c r="B12" s="14"/>
      <c r="C12" s="14"/>
      <c r="D12" s="30"/>
    </row>
    <row r="13" spans="1:10" x14ac:dyDescent="0.25">
      <c r="A13" s="29"/>
      <c r="B13" s="14"/>
      <c r="C13" s="14"/>
      <c r="D13" s="30"/>
    </row>
    <row r="14" spans="1:10" x14ac:dyDescent="0.25">
      <c r="A14" s="29"/>
      <c r="B14" s="14"/>
      <c r="C14" s="14"/>
      <c r="D14" s="30"/>
    </row>
    <row r="15" spans="1:10" x14ac:dyDescent="0.25">
      <c r="A15" s="29"/>
      <c r="B15" s="14"/>
      <c r="C15" s="14"/>
      <c r="D15" s="30"/>
    </row>
    <row r="16" spans="1:10" ht="13" thickBot="1" x14ac:dyDescent="0.3">
      <c r="A16" s="48"/>
      <c r="B16" s="12"/>
      <c r="C16" s="12"/>
      <c r="D16" s="49"/>
    </row>
    <row r="17" spans="1:4" x14ac:dyDescent="0.25">
      <c r="A17" s="33" t="s">
        <v>39</v>
      </c>
      <c r="B17" s="53">
        <f>SUM(B7:B16)</f>
        <v>400</v>
      </c>
      <c r="C17" s="53">
        <f>SUM(C7:C16)</f>
        <v>20</v>
      </c>
      <c r="D17" s="54">
        <f>SUM(D7:D16)</f>
        <v>42</v>
      </c>
    </row>
    <row r="18" spans="1:4" x14ac:dyDescent="0.25">
      <c r="A18" s="55" t="s">
        <v>40</v>
      </c>
      <c r="B18" s="56">
        <f>COUNTIF(A25:A57,B6)</f>
        <v>8</v>
      </c>
      <c r="C18" s="56">
        <f>COUNTIF(A25:A57,C6)</f>
        <v>1</v>
      </c>
      <c r="D18" s="57">
        <f>COUNTIF(A25:A57,D6)</f>
        <v>1</v>
      </c>
    </row>
    <row r="19" spans="1:4" ht="13" thickBot="1" x14ac:dyDescent="0.3">
      <c r="A19" s="39" t="s">
        <v>42</v>
      </c>
      <c r="B19" s="58">
        <f>SUM(B17:B18)</f>
        <v>408</v>
      </c>
      <c r="C19" s="58">
        <f t="shared" ref="C19:D19" si="0">SUM(C17:C18)</f>
        <v>21</v>
      </c>
      <c r="D19" s="59">
        <f t="shared" si="0"/>
        <v>43</v>
      </c>
    </row>
    <row r="20" spans="1:4" ht="28.15" customHeight="1" thickBot="1" x14ac:dyDescent="0.35">
      <c r="A20" s="50" t="s">
        <v>43</v>
      </c>
      <c r="B20" s="51">
        <f>ROUNDUP(B19*0.08,0)</f>
        <v>33</v>
      </c>
      <c r="C20" s="51">
        <f>ROUNDUP(C19*0.1,0)</f>
        <v>3</v>
      </c>
      <c r="D20" s="52">
        <f>ROUNDUP(D19*0.08,0)</f>
        <v>4</v>
      </c>
    </row>
    <row r="21" spans="1:4" ht="13" thickBot="1" x14ac:dyDescent="0.3">
      <c r="A21" s="47"/>
    </row>
    <row r="22" spans="1:4" ht="25.5" customHeight="1" thickBot="1" x14ac:dyDescent="0.3">
      <c r="A22" s="177" t="s">
        <v>44</v>
      </c>
      <c r="B22" s="178"/>
      <c r="C22" s="178"/>
      <c r="D22" s="179"/>
    </row>
    <row r="23" spans="1:4" ht="13" thickBot="1" x14ac:dyDescent="0.3"/>
    <row r="24" spans="1:4" ht="13.5" thickBot="1" x14ac:dyDescent="0.35">
      <c r="A24" s="35" t="s">
        <v>45</v>
      </c>
      <c r="B24" s="171" t="s">
        <v>46</v>
      </c>
      <c r="C24" s="171"/>
      <c r="D24" s="172"/>
    </row>
    <row r="25" spans="1:4" x14ac:dyDescent="0.25">
      <c r="A25" s="34" t="s">
        <v>32</v>
      </c>
      <c r="B25" s="173" t="s">
        <v>49</v>
      </c>
      <c r="C25" s="174"/>
      <c r="D25" s="175"/>
    </row>
    <row r="26" spans="1:4" x14ac:dyDescent="0.25">
      <c r="A26" s="31" t="s">
        <v>33</v>
      </c>
      <c r="B26" s="176" t="s">
        <v>50</v>
      </c>
      <c r="C26" s="167"/>
      <c r="D26" s="168"/>
    </row>
    <row r="27" spans="1:4" x14ac:dyDescent="0.25">
      <c r="A27" s="31" t="s">
        <v>34</v>
      </c>
      <c r="B27" s="176" t="s">
        <v>51</v>
      </c>
      <c r="C27" s="167"/>
      <c r="D27" s="168"/>
    </row>
    <row r="28" spans="1:4" x14ac:dyDescent="0.25">
      <c r="A28" s="31" t="s">
        <v>32</v>
      </c>
      <c r="B28" s="176" t="s">
        <v>52</v>
      </c>
      <c r="C28" s="167"/>
      <c r="D28" s="168"/>
    </row>
    <row r="29" spans="1:4" x14ac:dyDescent="0.25">
      <c r="A29" s="31" t="s">
        <v>32</v>
      </c>
      <c r="B29" s="167" t="s">
        <v>53</v>
      </c>
      <c r="C29" s="167"/>
      <c r="D29" s="168"/>
    </row>
    <row r="30" spans="1:4" x14ac:dyDescent="0.25">
      <c r="A30" s="31" t="s">
        <v>32</v>
      </c>
      <c r="B30" s="167" t="s">
        <v>53</v>
      </c>
      <c r="C30" s="167"/>
      <c r="D30" s="168"/>
    </row>
    <row r="31" spans="1:4" x14ac:dyDescent="0.25">
      <c r="A31" s="31" t="s">
        <v>32</v>
      </c>
      <c r="B31" s="167" t="s">
        <v>53</v>
      </c>
      <c r="C31" s="167"/>
      <c r="D31" s="168"/>
    </row>
    <row r="32" spans="1:4" x14ac:dyDescent="0.25">
      <c r="A32" s="31" t="s">
        <v>32</v>
      </c>
      <c r="B32" s="167" t="s">
        <v>53</v>
      </c>
      <c r="C32" s="167"/>
      <c r="D32" s="168"/>
    </row>
    <row r="33" spans="1:4" x14ac:dyDescent="0.25">
      <c r="A33" s="31" t="s">
        <v>32</v>
      </c>
      <c r="B33" s="167" t="s">
        <v>53</v>
      </c>
      <c r="C33" s="167"/>
      <c r="D33" s="168"/>
    </row>
    <row r="34" spans="1:4" x14ac:dyDescent="0.25">
      <c r="A34" s="31" t="s">
        <v>32</v>
      </c>
      <c r="B34" s="167" t="s">
        <v>53</v>
      </c>
      <c r="C34" s="167"/>
      <c r="D34" s="168"/>
    </row>
    <row r="35" spans="1:4" x14ac:dyDescent="0.25">
      <c r="A35" s="31"/>
      <c r="B35" s="167"/>
      <c r="C35" s="167"/>
      <c r="D35" s="168"/>
    </row>
    <row r="36" spans="1:4" x14ac:dyDescent="0.25">
      <c r="A36" s="31"/>
      <c r="B36" s="167"/>
      <c r="C36" s="167"/>
      <c r="D36" s="168"/>
    </row>
    <row r="37" spans="1:4" x14ac:dyDescent="0.25">
      <c r="A37" s="31"/>
      <c r="B37" s="167"/>
      <c r="C37" s="167"/>
      <c r="D37" s="168"/>
    </row>
    <row r="38" spans="1:4" x14ac:dyDescent="0.25">
      <c r="A38" s="31"/>
      <c r="B38" s="167"/>
      <c r="C38" s="167"/>
      <c r="D38" s="168"/>
    </row>
    <row r="39" spans="1:4" x14ac:dyDescent="0.25">
      <c r="A39" s="31"/>
      <c r="B39" s="167"/>
      <c r="C39" s="167"/>
      <c r="D39" s="168"/>
    </row>
    <row r="40" spans="1:4" x14ac:dyDescent="0.25">
      <c r="A40" s="31"/>
      <c r="B40" s="167"/>
      <c r="C40" s="167"/>
      <c r="D40" s="168"/>
    </row>
    <row r="41" spans="1:4" x14ac:dyDescent="0.25">
      <c r="A41" s="31"/>
      <c r="B41" s="167"/>
      <c r="C41" s="167"/>
      <c r="D41" s="168"/>
    </row>
    <row r="42" spans="1:4" x14ac:dyDescent="0.25">
      <c r="A42" s="31"/>
      <c r="B42" s="167"/>
      <c r="C42" s="167"/>
      <c r="D42" s="168"/>
    </row>
    <row r="43" spans="1:4" x14ac:dyDescent="0.25">
      <c r="A43" s="31"/>
      <c r="B43" s="167"/>
      <c r="C43" s="167"/>
      <c r="D43" s="168"/>
    </row>
    <row r="44" spans="1:4" x14ac:dyDescent="0.25">
      <c r="A44" s="31"/>
      <c r="B44" s="167"/>
      <c r="C44" s="167"/>
      <c r="D44" s="168"/>
    </row>
    <row r="45" spans="1:4" x14ac:dyDescent="0.25">
      <c r="A45" s="31"/>
      <c r="B45" s="167"/>
      <c r="C45" s="167"/>
      <c r="D45" s="168"/>
    </row>
    <row r="46" spans="1:4" x14ac:dyDescent="0.25">
      <c r="A46" s="31"/>
      <c r="B46" s="167"/>
      <c r="C46" s="167"/>
      <c r="D46" s="168"/>
    </row>
    <row r="47" spans="1:4" x14ac:dyDescent="0.25">
      <c r="A47" s="31"/>
      <c r="B47" s="167"/>
      <c r="C47" s="167"/>
      <c r="D47" s="168"/>
    </row>
    <row r="48" spans="1:4" x14ac:dyDescent="0.25">
      <c r="A48" s="31"/>
      <c r="B48" s="167"/>
      <c r="C48" s="167"/>
      <c r="D48" s="168"/>
    </row>
    <row r="49" spans="1:4" x14ac:dyDescent="0.25">
      <c r="A49" s="31"/>
      <c r="B49" s="167"/>
      <c r="C49" s="167"/>
      <c r="D49" s="168"/>
    </row>
    <row r="50" spans="1:4" x14ac:dyDescent="0.25">
      <c r="A50" s="31"/>
      <c r="B50" s="167"/>
      <c r="C50" s="167"/>
      <c r="D50" s="168"/>
    </row>
    <row r="51" spans="1:4" x14ac:dyDescent="0.25">
      <c r="A51" s="31"/>
      <c r="B51" s="167"/>
      <c r="C51" s="167"/>
      <c r="D51" s="168"/>
    </row>
    <row r="52" spans="1:4" x14ac:dyDescent="0.25">
      <c r="A52" s="31"/>
      <c r="B52" s="167"/>
      <c r="C52" s="167"/>
      <c r="D52" s="168"/>
    </row>
    <row r="53" spans="1:4" x14ac:dyDescent="0.25">
      <c r="A53" s="31"/>
      <c r="B53" s="167"/>
      <c r="C53" s="167"/>
      <c r="D53" s="168"/>
    </row>
    <row r="54" spans="1:4" x14ac:dyDescent="0.25">
      <c r="A54" s="31"/>
      <c r="B54" s="167"/>
      <c r="C54" s="167"/>
      <c r="D54" s="168"/>
    </row>
    <row r="55" spans="1:4" x14ac:dyDescent="0.25">
      <c r="A55" s="31"/>
      <c r="B55" s="167"/>
      <c r="C55" s="167"/>
      <c r="D55" s="168"/>
    </row>
    <row r="56" spans="1:4" x14ac:dyDescent="0.25">
      <c r="A56" s="31"/>
      <c r="B56" s="167"/>
      <c r="C56" s="167"/>
      <c r="D56" s="168"/>
    </row>
    <row r="57" spans="1:4" ht="13" thickBot="1" x14ac:dyDescent="0.3">
      <c r="A57" s="32"/>
      <c r="B57" s="169"/>
      <c r="C57" s="169"/>
      <c r="D57" s="170"/>
    </row>
  </sheetData>
  <mergeCells count="41">
    <mergeCell ref="A22:D22"/>
    <mergeCell ref="B5:D5"/>
    <mergeCell ref="H5:J5"/>
    <mergeCell ref="H9:I9"/>
    <mergeCell ref="H10:I10"/>
    <mergeCell ref="H11:I11"/>
    <mergeCell ref="B35:D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47:D47"/>
    <mergeCell ref="B36:D36"/>
    <mergeCell ref="B37:D37"/>
    <mergeCell ref="B38:D38"/>
    <mergeCell ref="B39:D39"/>
    <mergeCell ref="B40:D40"/>
    <mergeCell ref="B41:D41"/>
    <mergeCell ref="A3:D3"/>
    <mergeCell ref="B54:D54"/>
    <mergeCell ref="B55:D55"/>
    <mergeCell ref="B56:D56"/>
    <mergeCell ref="B57:D57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</mergeCells>
  <dataValidations count="1">
    <dataValidation type="list" allowBlank="1" showInputMessage="1" showErrorMessage="1" sqref="A25:A57" xr:uid="{00000000-0002-0000-0200-000000000000}">
      <formula1>Kategorie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Quoten-Berechnung</vt:lpstr>
      <vt:lpstr>Teilnehmer</vt:lpstr>
      <vt:lpstr>Beispiel-Berechnung</vt:lpstr>
      <vt:lpstr>'Beispiel-Berechnung'!Kategorie</vt:lpstr>
      <vt:lpstr>'Quoten-Berechnung'!Kategorie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skatschindhelm@googlemail.com</cp:lastModifiedBy>
  <cp:revision/>
  <dcterms:created xsi:type="dcterms:W3CDTF">1996-10-17T05:27:31Z</dcterms:created>
  <dcterms:modified xsi:type="dcterms:W3CDTF">2026-01-11T15:44:44Z</dcterms:modified>
  <cp:category/>
  <cp:contentStatus/>
</cp:coreProperties>
</file>