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en\AllgemeineDaten\2025\DEM\"/>
    </mc:Choice>
  </mc:AlternateContent>
  <bookViews>
    <workbookView xWindow="0" yWindow="0" windowWidth="20490" windowHeight="7020"/>
  </bookViews>
  <sheets>
    <sheet name="Quoten-Berechnung" sheetId="9" r:id="rId1"/>
    <sheet name="DEM-Teilnehmer" sheetId="6" r:id="rId2"/>
    <sheet name="Beispiel-Berechnung" sheetId="8" r:id="rId3"/>
  </sheets>
  <definedNames>
    <definedName name="Kategorie" localSheetId="2">'Beispiel-Berechnung'!$B$6:$D$6</definedName>
    <definedName name="Kategorie" localSheetId="0">'Quoten-Berechnung'!$B$18:$D$18</definedName>
    <definedName name="Kategorie">#REF!</definedName>
  </definedNames>
  <calcPr calcId="162913"/>
</workbook>
</file>

<file path=xl/calcChain.xml><?xml version="1.0" encoding="utf-8"?>
<calcChain xmlns="http://schemas.openxmlformats.org/spreadsheetml/2006/main">
  <c r="C9" i="6" l="1"/>
  <c r="B18" i="8" l="1"/>
  <c r="D30" i="9"/>
  <c r="D31" i="9" s="1"/>
  <c r="D32" i="9" s="1"/>
  <c r="C30" i="9"/>
  <c r="B30" i="9"/>
  <c r="D29" i="9"/>
  <c r="C29" i="9"/>
  <c r="B29" i="9"/>
  <c r="J23" i="9"/>
  <c r="J22" i="9"/>
  <c r="J21" i="9"/>
  <c r="J9" i="8"/>
  <c r="B31" i="9" l="1"/>
  <c r="B32" i="9" s="1"/>
  <c r="C31" i="9"/>
  <c r="C32" i="9" s="1"/>
  <c r="D18" i="8"/>
  <c r="C18" i="8"/>
  <c r="D17" i="8"/>
  <c r="C17" i="8"/>
  <c r="B17" i="8"/>
  <c r="J11" i="8"/>
  <c r="J10" i="8"/>
  <c r="C19" i="8" l="1"/>
  <c r="C20" i="8" s="1"/>
  <c r="B19" i="8"/>
  <c r="B20" i="8" s="1"/>
  <c r="D19" i="8"/>
  <c r="D20" i="8" s="1"/>
</calcChain>
</file>

<file path=xl/sharedStrings.xml><?xml version="1.0" encoding="utf-8"?>
<sst xmlns="http://schemas.openxmlformats.org/spreadsheetml/2006/main" count="111" uniqueCount="62">
  <si>
    <t>Deutscher Skatverband e.V.</t>
  </si>
  <si>
    <t>Landesverband:</t>
  </si>
  <si>
    <t>Delegationsleiter/in:</t>
  </si>
  <si>
    <t>Verein</t>
  </si>
  <si>
    <t>LV.VG.Ver</t>
  </si>
  <si>
    <t>Herren</t>
  </si>
  <si>
    <t>Damen</t>
  </si>
  <si>
    <t>Vorname</t>
  </si>
  <si>
    <t>Mitgliedsnr.</t>
  </si>
  <si>
    <t>Vereins-Nr.</t>
  </si>
  <si>
    <t>Nachname</t>
  </si>
  <si>
    <t>Geb.Jahr</t>
  </si>
  <si>
    <t>(ohne Punkt, ohne Leerzeichen)</t>
  </si>
  <si>
    <t>lfd.</t>
  </si>
  <si>
    <t>Nr.</t>
  </si>
  <si>
    <t>Die Ergebnisse sind in SkatGuru und die Qualifizierten sind gekennzeichnet.</t>
  </si>
  <si>
    <t>(bitte ggf den Verein anpassen, für den der Spieler starten möchte)</t>
  </si>
  <si>
    <t>Senioren  (Ehrenmitglieder / Titelverteidiger)</t>
  </si>
  <si>
    <t>Herren (Titelverteidiger)</t>
  </si>
  <si>
    <t>Damen (Titelverteidigerin)</t>
  </si>
  <si>
    <t>Verbandsgruppe</t>
  </si>
  <si>
    <t>Senioren</t>
  </si>
  <si>
    <t>Teilnehmer</t>
  </si>
  <si>
    <t>Kategorie</t>
  </si>
  <si>
    <t>Name, Vorname</t>
  </si>
  <si>
    <t>Wichtig, Willi</t>
  </si>
  <si>
    <t>Wettbewerbe mit Verbandsgruppenqualifikationen</t>
  </si>
  <si>
    <t>Wettbewerbe ohne Verbandsgruppenqualifikationen</t>
  </si>
  <si>
    <t>Goldnadel, Trude</t>
  </si>
  <si>
    <t>Sieger, Siegfried</t>
  </si>
  <si>
    <t>Qualifikanten Herren</t>
  </si>
  <si>
    <t>Qualifikanten Damen</t>
  </si>
  <si>
    <t>Qualifikanten Senioren</t>
  </si>
  <si>
    <t>Summe der Teilnehmer</t>
  </si>
  <si>
    <t>Quote zur DEM</t>
  </si>
  <si>
    <t>Teilnehmer VG Vorrunde</t>
  </si>
  <si>
    <t>Zusätzliche Teilnehmer LV Meisterschaft</t>
  </si>
  <si>
    <t>Titel, Titus</t>
  </si>
  <si>
    <r>
      <t xml:space="preserve">Zusätzliche Starter auf LV Ebene, die </t>
    </r>
    <r>
      <rPr>
        <b/>
        <sz val="10"/>
        <color rgb="FFFF0000"/>
        <rFont val="Arial"/>
        <family val="2"/>
      </rPr>
      <t>nicht</t>
    </r>
    <r>
      <rPr>
        <sz val="10"/>
        <rFont val="Arial"/>
        <family val="2"/>
      </rPr>
      <t xml:space="preserve"> in der Vorrunde in der entsprechenden Kategorie gespielt haben</t>
    </r>
  </si>
  <si>
    <t>Test</t>
  </si>
  <si>
    <t xml:space="preserve">Junioren </t>
  </si>
  <si>
    <t>Beispielberechnung für LVs ohne VGs</t>
  </si>
  <si>
    <t>Berechnung für LVs ohne VGs</t>
  </si>
  <si>
    <t>Berechnung für LV mit VGs:</t>
  </si>
  <si>
    <t>Beispielberechnung für LV mit VGs:</t>
  </si>
  <si>
    <t>Kategorie bitte auswählen</t>
  </si>
  <si>
    <t>hier die Anzahl der TN eintragen</t>
  </si>
  <si>
    <t>Ergebnisse LV-Einzelmeisterschaft Herren</t>
  </si>
  <si>
    <t>Ergebnisse LV-Einzelmeisterschaft Damen</t>
  </si>
  <si>
    <t>Ergebnisse LV-Einzelmeisterschaft Senioren</t>
  </si>
  <si>
    <t>Ergebnisse LV-Einzelmeisterschaft Junioren</t>
  </si>
  <si>
    <t>Ergebnisse LV-Einzelmeisterschaft Junge Leute</t>
  </si>
  <si>
    <t>ja</t>
  </si>
  <si>
    <t>Jahrgang 2003 und jünger</t>
  </si>
  <si>
    <t xml:space="preserve">Jahrgang 1961 und älter </t>
  </si>
  <si>
    <t>Jahrgänge 2002 bis 1989</t>
  </si>
  <si>
    <t>(zählt die Eintragungen unter Kategorie)</t>
  </si>
  <si>
    <t>Junge Leute (Titelverteidiger)</t>
  </si>
  <si>
    <t>Meldeschluss: 10.06.2025</t>
  </si>
  <si>
    <t>Deutsche Einzelmeisterschaft 2025</t>
  </si>
  <si>
    <t>Teilnahme der Ehrenmitglieder / Titelverteidiger bitte hier eintragen:</t>
  </si>
  <si>
    <t>oder: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</si>
</sst>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,000"/>
  </numFmts>
  <fonts count="20" x14ac:knownFonts="1">
    <font>
      <sz val="10"/>
      <name val="Arial"/>
    </font>
    <font>
      <sz val="11"/>
      <name val="Helvetica"/>
      <family val="2"/>
    </font>
    <font>
      <b/>
      <sz val="20"/>
      <color indexed="12"/>
      <name val="Helvetica"/>
      <family val="2"/>
    </font>
    <font>
      <b/>
      <sz val="11"/>
      <name val="Helvetica"/>
      <family val="2"/>
    </font>
    <font>
      <b/>
      <sz val="11"/>
      <name val="Helvetica"/>
    </font>
    <font>
      <b/>
      <sz val="11"/>
      <color theme="1"/>
      <name val="Arial"/>
      <family val="2"/>
    </font>
    <font>
      <sz val="9"/>
      <name val="Helvetica"/>
      <family val="2"/>
    </font>
    <font>
      <sz val="8"/>
      <name val="Helvetica"/>
      <family val="2"/>
    </font>
    <font>
      <b/>
      <sz val="12"/>
      <color theme="1"/>
      <name val="Arial"/>
      <family val="2"/>
    </font>
    <font>
      <sz val="10"/>
      <color theme="9" tint="-0.249977111117893"/>
      <name val="Arial"/>
      <family val="2"/>
    </font>
    <font>
      <sz val="11"/>
      <name val="Helvetica"/>
    </font>
    <font>
      <sz val="12"/>
      <name val="Helvetica"/>
      <family val="2"/>
    </font>
    <font>
      <b/>
      <sz val="14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i/>
      <sz val="9"/>
      <color theme="4" tint="-0.249977111117893"/>
      <name val="Arial"/>
      <family val="2"/>
    </font>
    <font>
      <b/>
      <sz val="10"/>
      <name val="Tahoma"/>
      <family val="2"/>
    </font>
    <font>
      <b/>
      <sz val="12"/>
      <color rgb="FFFF0000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Border="1"/>
    <xf numFmtId="0" fontId="1" fillId="0" borderId="0" xfId="0" applyFont="1"/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 applyProtection="1">
      <protection hidden="1"/>
    </xf>
    <xf numFmtId="0" fontId="1" fillId="0" borderId="0" xfId="0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49" fontId="1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/>
    <xf numFmtId="0" fontId="1" fillId="0" borderId="7" xfId="0" applyFont="1" applyBorder="1" applyAlignment="1"/>
    <xf numFmtId="0" fontId="1" fillId="0" borderId="0" xfId="0" applyFont="1" applyBorder="1" applyAlignment="1"/>
    <xf numFmtId="0" fontId="4" fillId="0" borderId="7" xfId="0" applyFont="1" applyBorder="1" applyAlignment="1"/>
    <xf numFmtId="0" fontId="4" fillId="0" borderId="7" xfId="0" applyFont="1" applyBorder="1"/>
    <xf numFmtId="0" fontId="1" fillId="0" borderId="0" xfId="0" applyFont="1" applyAlignment="1">
      <alignment horizontal="left" indent="1"/>
    </xf>
    <xf numFmtId="0" fontId="1" fillId="0" borderId="8" xfId="0" applyFont="1" applyFill="1" applyBorder="1" applyProtection="1">
      <protection hidden="1"/>
    </xf>
    <xf numFmtId="0" fontId="4" fillId="0" borderId="0" xfId="0" applyFont="1" applyBorder="1"/>
    <xf numFmtId="0" fontId="9" fillId="0" borderId="0" xfId="0" applyFont="1"/>
    <xf numFmtId="0" fontId="3" fillId="0" borderId="3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0" borderId="13" xfId="0" applyBorder="1"/>
    <xf numFmtId="0" fontId="0" fillId="0" borderId="14" xfId="0" applyBorder="1"/>
    <xf numFmtId="0" fontId="13" fillId="0" borderId="13" xfId="0" applyFont="1" applyFill="1" applyBorder="1"/>
    <xf numFmtId="0" fontId="13" fillId="0" borderId="15" xfId="0" applyFont="1" applyFill="1" applyBorder="1"/>
    <xf numFmtId="0" fontId="13" fillId="2" borderId="10" xfId="0" applyFont="1" applyFill="1" applyBorder="1"/>
    <xf numFmtId="0" fontId="13" fillId="0" borderId="21" xfId="0" applyFont="1" applyFill="1" applyBorder="1"/>
    <xf numFmtId="0" fontId="14" fillId="2" borderId="18" xfId="0" applyFont="1" applyFill="1" applyBorder="1"/>
    <xf numFmtId="0" fontId="0" fillId="0" borderId="22" xfId="0" applyBorder="1"/>
    <xf numFmtId="0" fontId="0" fillId="2" borderId="10" xfId="0" applyFill="1" applyBorder="1"/>
    <xf numFmtId="0" fontId="13" fillId="2" borderId="15" xfId="0" applyFont="1" applyFill="1" applyBorder="1"/>
    <xf numFmtId="0" fontId="13" fillId="2" borderId="16" xfId="0" applyFont="1" applyFill="1" applyBorder="1"/>
    <xf numFmtId="0" fontId="13" fillId="2" borderId="17" xfId="0" applyFont="1" applyFill="1" applyBorder="1"/>
    <xf numFmtId="0" fontId="0" fillId="0" borderId="18" xfId="0" applyBorder="1"/>
    <xf numFmtId="0" fontId="14" fillId="0" borderId="12" xfId="0" applyFont="1" applyBorder="1"/>
    <xf numFmtId="0" fontId="14" fillId="0" borderId="14" xfId="0" applyFont="1" applyBorder="1"/>
    <xf numFmtId="0" fontId="14" fillId="0" borderId="17" xfId="0" applyFont="1" applyBorder="1"/>
    <xf numFmtId="0" fontId="14" fillId="0" borderId="0" xfId="0" applyFont="1"/>
    <xf numFmtId="0" fontId="13" fillId="0" borderId="0" xfId="0" applyFont="1" applyBorder="1"/>
    <xf numFmtId="0" fontId="0" fillId="0" borderId="26" xfId="0" applyBorder="1"/>
    <xf numFmtId="0" fontId="0" fillId="0" borderId="27" xfId="0" applyBorder="1"/>
    <xf numFmtId="0" fontId="14" fillId="3" borderId="28" xfId="0" applyFont="1" applyFill="1" applyBorder="1"/>
    <xf numFmtId="0" fontId="14" fillId="3" borderId="29" xfId="0" applyFont="1" applyFill="1" applyBorder="1"/>
    <xf numFmtId="0" fontId="14" fillId="3" borderId="3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13" fillId="2" borderId="13" xfId="0" applyFont="1" applyFill="1" applyBorder="1"/>
    <xf numFmtId="0" fontId="0" fillId="2" borderId="3" xfId="0" applyFill="1" applyBorder="1"/>
    <xf numFmtId="0" fontId="0" fillId="2" borderId="14" xfId="0" applyFill="1" applyBorder="1"/>
    <xf numFmtId="0" fontId="0" fillId="2" borderId="16" xfId="0" applyFill="1" applyBorder="1"/>
    <xf numFmtId="0" fontId="0" fillId="2" borderId="17" xfId="0" applyFill="1" applyBorder="1"/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4" xfId="0" applyFont="1" applyFill="1" applyBorder="1" applyAlignment="1"/>
    <xf numFmtId="49" fontId="1" fillId="2" borderId="3" xfId="0" applyNumberFormat="1" applyFont="1" applyFill="1" applyBorder="1" applyAlignment="1">
      <alignment horizontal="center"/>
    </xf>
    <xf numFmtId="0" fontId="1" fillId="2" borderId="8" xfId="0" applyFont="1" applyFill="1" applyBorder="1" applyProtection="1">
      <protection hidden="1"/>
    </xf>
    <xf numFmtId="164" fontId="1" fillId="2" borderId="4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/>
    <xf numFmtId="0" fontId="1" fillId="2" borderId="2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3" fillId="2" borderId="9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0" fontId="1" fillId="2" borderId="3" xfId="0" applyFont="1" applyFill="1" applyBorder="1"/>
    <xf numFmtId="49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3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1" fillId="0" borderId="0" xfId="0" applyFont="1" applyAlignment="1">
      <alignment horizontal="left" indent="2"/>
    </xf>
    <xf numFmtId="0" fontId="1" fillId="0" borderId="3" xfId="0" applyFont="1" applyBorder="1" applyAlignment="1">
      <alignment horizontal="center"/>
    </xf>
    <xf numFmtId="0" fontId="17" fillId="0" borderId="0" xfId="0" applyFont="1"/>
    <xf numFmtId="0" fontId="3" fillId="0" borderId="3" xfId="0" quotePrefix="1" applyFont="1" applyBorder="1" applyAlignment="1">
      <alignment horizontal="left"/>
    </xf>
    <xf numFmtId="0" fontId="4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13" fillId="0" borderId="3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3" fillId="0" borderId="23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0" fontId="13" fillId="0" borderId="25" xfId="0" applyFont="1" applyBorder="1" applyAlignment="1">
      <alignment horizontal="center" wrapText="1"/>
    </xf>
    <xf numFmtId="0" fontId="14" fillId="2" borderId="19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2" xfId="0" applyBorder="1" applyAlignment="1">
      <alignment horizontal="left"/>
    </xf>
    <xf numFmtId="0" fontId="15" fillId="4" borderId="0" xfId="0" applyFont="1" applyFill="1"/>
    <xf numFmtId="0" fontId="18" fillId="4" borderId="0" xfId="0" applyFont="1" applyFill="1"/>
    <xf numFmtId="0" fontId="0" fillId="4" borderId="0" xfId="0" applyFill="1"/>
    <xf numFmtId="0" fontId="14" fillId="4" borderId="0" xfId="0" applyFont="1" applyFill="1"/>
    <xf numFmtId="0" fontId="13" fillId="4" borderId="10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3" fillId="4" borderId="15" xfId="0" applyFont="1" applyFill="1" applyBorder="1"/>
    <xf numFmtId="0" fontId="13" fillId="4" borderId="16" xfId="0" applyFont="1" applyFill="1" applyBorder="1"/>
    <xf numFmtId="0" fontId="13" fillId="4" borderId="17" xfId="0" applyFont="1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16" fillId="4" borderId="0" xfId="0" applyFont="1" applyFill="1"/>
    <xf numFmtId="0" fontId="14" fillId="4" borderId="10" xfId="0" applyFont="1" applyFill="1" applyBorder="1" applyAlignment="1">
      <alignment horizontal="left"/>
    </xf>
    <xf numFmtId="0" fontId="14" fillId="4" borderId="11" xfId="0" applyFont="1" applyFill="1" applyBorder="1" applyAlignment="1">
      <alignment horizontal="left"/>
    </xf>
    <xf numFmtId="0" fontId="14" fillId="4" borderId="12" xfId="0" applyFont="1" applyFill="1" applyBorder="1"/>
    <xf numFmtId="0" fontId="14" fillId="4" borderId="13" xfId="0" applyFont="1" applyFill="1" applyBorder="1" applyAlignment="1">
      <alignment horizontal="left"/>
    </xf>
    <xf numFmtId="0" fontId="14" fillId="4" borderId="3" xfId="0" applyFont="1" applyFill="1" applyBorder="1" applyAlignment="1">
      <alignment horizontal="left"/>
    </xf>
    <xf numFmtId="0" fontId="14" fillId="4" borderId="14" xfId="0" applyFont="1" applyFill="1" applyBorder="1"/>
    <xf numFmtId="0" fontId="14" fillId="4" borderId="15" xfId="0" applyFont="1" applyFill="1" applyBorder="1" applyAlignment="1">
      <alignment horizontal="left"/>
    </xf>
    <xf numFmtId="0" fontId="14" fillId="4" borderId="16" xfId="0" applyFont="1" applyFill="1" applyBorder="1" applyAlignment="1">
      <alignment horizontal="left"/>
    </xf>
    <xf numFmtId="0" fontId="14" fillId="4" borderId="17" xfId="0" applyFont="1" applyFill="1" applyBorder="1"/>
    <xf numFmtId="0" fontId="18" fillId="5" borderId="0" xfId="0" applyFont="1" applyFill="1"/>
    <xf numFmtId="0" fontId="15" fillId="5" borderId="0" xfId="0" applyFont="1" applyFill="1"/>
    <xf numFmtId="0" fontId="0" fillId="5" borderId="0" xfId="0" applyFill="1"/>
    <xf numFmtId="0" fontId="14" fillId="5" borderId="0" xfId="0" applyFont="1" applyFill="1" applyAlignment="1">
      <alignment horizontal="center"/>
    </xf>
    <xf numFmtId="0" fontId="0" fillId="5" borderId="10" xfId="0" applyFill="1" applyBorder="1"/>
    <xf numFmtId="0" fontId="13" fillId="5" borderId="11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3" fillId="5" borderId="15" xfId="0" applyFont="1" applyFill="1" applyBorder="1"/>
    <xf numFmtId="0" fontId="13" fillId="5" borderId="16" xfId="0" applyFont="1" applyFill="1" applyBorder="1"/>
    <xf numFmtId="0" fontId="13" fillId="5" borderId="17" xfId="0" applyFont="1" applyFill="1" applyBorder="1"/>
    <xf numFmtId="0" fontId="0" fillId="5" borderId="21" xfId="0" applyFill="1" applyBorder="1"/>
    <xf numFmtId="0" fontId="0" fillId="5" borderId="2" xfId="0" applyFill="1" applyBorder="1"/>
    <xf numFmtId="0" fontId="0" fillId="5" borderId="22" xfId="0" applyFill="1" applyBorder="1"/>
    <xf numFmtId="0" fontId="0" fillId="5" borderId="13" xfId="0" applyFill="1" applyBorder="1"/>
    <xf numFmtId="0" fontId="0" fillId="5" borderId="3" xfId="0" applyFill="1" applyBorder="1"/>
    <xf numFmtId="0" fontId="0" fillId="5" borderId="14" xfId="0" applyFill="1" applyBorder="1"/>
    <xf numFmtId="0" fontId="0" fillId="5" borderId="26" xfId="0" applyFill="1" applyBorder="1"/>
    <xf numFmtId="0" fontId="0" fillId="5" borderId="1" xfId="0" applyFill="1" applyBorder="1"/>
    <xf numFmtId="0" fontId="0" fillId="5" borderId="27" xfId="0" applyFill="1" applyBorder="1"/>
    <xf numFmtId="0" fontId="13" fillId="5" borderId="10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3" fillId="5" borderId="13" xfId="0" applyFont="1" applyFill="1" applyBorder="1"/>
    <xf numFmtId="0" fontId="19" fillId="5" borderId="0" xfId="0" applyFont="1" applyFill="1"/>
    <xf numFmtId="0" fontId="0" fillId="5" borderId="16" xfId="0" applyFill="1" applyBorder="1"/>
    <xf numFmtId="0" fontId="0" fillId="5" borderId="17" xfId="0" applyFill="1" applyBorder="1"/>
    <xf numFmtId="0" fontId="14" fillId="5" borderId="28" xfId="0" applyFont="1" applyFill="1" applyBorder="1"/>
    <xf numFmtId="0" fontId="14" fillId="5" borderId="29" xfId="0" applyFont="1" applyFill="1" applyBorder="1"/>
    <xf numFmtId="0" fontId="14" fillId="5" borderId="30" xfId="0" applyFont="1" applyFill="1" applyBorder="1"/>
    <xf numFmtId="0" fontId="13" fillId="5" borderId="0" xfId="0" applyFont="1" applyFill="1" applyBorder="1"/>
    <xf numFmtId="0" fontId="0" fillId="5" borderId="0" xfId="0" applyFill="1" applyBorder="1"/>
    <xf numFmtId="0" fontId="13" fillId="5" borderId="23" xfId="0" applyFont="1" applyFill="1" applyBorder="1" applyAlignment="1">
      <alignment horizontal="center" wrapText="1"/>
    </xf>
    <xf numFmtId="0" fontId="13" fillId="5" borderId="24" xfId="0" applyFont="1" applyFill="1" applyBorder="1" applyAlignment="1">
      <alignment horizontal="center" wrapText="1"/>
    </xf>
    <xf numFmtId="0" fontId="13" fillId="5" borderId="25" xfId="0" applyFont="1" applyFill="1" applyBorder="1" applyAlignment="1">
      <alignment horizontal="center" wrapText="1"/>
    </xf>
    <xf numFmtId="0" fontId="14" fillId="5" borderId="18" xfId="0" applyFont="1" applyFill="1" applyBorder="1"/>
    <xf numFmtId="0" fontId="14" fillId="5" borderId="19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13" fillId="5" borderId="21" xfId="0" applyFont="1" applyFill="1" applyBorder="1"/>
    <xf numFmtId="0" fontId="13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22" xfId="0" applyFill="1" applyBorder="1" applyAlignment="1">
      <alignment horizontal="left"/>
    </xf>
    <xf numFmtId="0" fontId="13" fillId="5" borderId="3" xfId="0" applyFont="1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1" fillId="0" borderId="7" xfId="0" applyFont="1" applyBorder="1"/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36</xdr:row>
      <xdr:rowOff>0</xdr:rowOff>
    </xdr:from>
    <xdr:to>
      <xdr:col>10</xdr:col>
      <xdr:colOff>390899</xdr:colOff>
      <xdr:row>41</xdr:row>
      <xdr:rowOff>123955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075" y="4181475"/>
          <a:ext cx="2676899" cy="933580"/>
        </a:xfrm>
        <a:prstGeom prst="rect">
          <a:avLst/>
        </a:prstGeom>
      </xdr:spPr>
    </xdr:pic>
    <xdr:clientData/>
  </xdr:twoCellAnchor>
  <xdr:twoCellAnchor editAs="oneCell">
    <xdr:from>
      <xdr:col>0</xdr:col>
      <xdr:colOff>214114</xdr:colOff>
      <xdr:row>0</xdr:row>
      <xdr:rowOff>28575</xdr:rowOff>
    </xdr:from>
    <xdr:to>
      <xdr:col>0</xdr:col>
      <xdr:colOff>1094776</xdr:colOff>
      <xdr:row>4</xdr:row>
      <xdr:rowOff>100875</xdr:rowOff>
    </xdr:to>
    <xdr:pic>
      <xdr:nvPicPr>
        <xdr:cNvPr id="3" name="Grafik 2" descr="Logo DSKV-2011-Neu-002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14" y="28575"/>
          <a:ext cx="880662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173355</xdr:colOff>
      <xdr:row>0</xdr:row>
      <xdr:rowOff>91440</xdr:rowOff>
    </xdr:from>
    <xdr:to>
      <xdr:col>7</xdr:col>
      <xdr:colOff>655872</xdr:colOff>
      <xdr:row>5</xdr:row>
      <xdr:rowOff>1815</xdr:rowOff>
    </xdr:to>
    <xdr:pic>
      <xdr:nvPicPr>
        <xdr:cNvPr id="4" name="Grafik 1" descr="Logo DSKV-2011-Neu-002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9955" y="91440"/>
          <a:ext cx="930192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214114</xdr:colOff>
      <xdr:row>0</xdr:row>
      <xdr:rowOff>28575</xdr:rowOff>
    </xdr:from>
    <xdr:to>
      <xdr:col>1</xdr:col>
      <xdr:colOff>837601</xdr:colOff>
      <xdr:row>4</xdr:row>
      <xdr:rowOff>5625</xdr:rowOff>
    </xdr:to>
    <xdr:pic>
      <xdr:nvPicPr>
        <xdr:cNvPr id="2" name="Grafik 1" descr="Logo DSKV-2011-Neu-00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14" y="28575"/>
          <a:ext cx="880662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173355</xdr:colOff>
      <xdr:row>0</xdr:row>
      <xdr:rowOff>91440</xdr:rowOff>
    </xdr:from>
    <xdr:to>
      <xdr:col>7</xdr:col>
      <xdr:colOff>541572</xdr:colOff>
      <xdr:row>4</xdr:row>
      <xdr:rowOff>68490</xdr:rowOff>
    </xdr:to>
    <xdr:pic>
      <xdr:nvPicPr>
        <xdr:cNvPr id="3" name="Grafik 1" descr="Logo DSKV-2011-Neu-00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2335" y="91440"/>
          <a:ext cx="947337" cy="700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workbookViewId="0">
      <selection activeCell="F35" sqref="F35"/>
    </sheetView>
  </sheetViews>
  <sheetFormatPr baseColWidth="10" defaultRowHeight="12.75" x14ac:dyDescent="0.2"/>
  <cols>
    <col min="1" max="1" width="34" customWidth="1"/>
    <col min="2" max="4" width="10.7109375" customWidth="1"/>
    <col min="6" max="6" width="22.7109375" customWidth="1"/>
    <col min="7" max="7" width="6.7109375" customWidth="1"/>
  </cols>
  <sheetData>
    <row r="1" spans="1:13" ht="14.25" x14ac:dyDescent="0.2">
      <c r="A1" s="2"/>
      <c r="B1" s="2"/>
      <c r="C1" s="2"/>
      <c r="D1" s="2"/>
      <c r="E1" s="2"/>
      <c r="F1" s="2"/>
      <c r="G1" s="2"/>
    </row>
    <row r="2" spans="1:13" ht="14.25" x14ac:dyDescent="0.2">
      <c r="A2" s="2"/>
      <c r="B2" s="2"/>
      <c r="C2" s="2"/>
      <c r="D2" s="2"/>
      <c r="E2" s="2"/>
      <c r="F2" s="2"/>
      <c r="G2" s="2"/>
    </row>
    <row r="3" spans="1:13" ht="15.75" x14ac:dyDescent="0.2">
      <c r="A3" s="2"/>
      <c r="B3" s="2"/>
      <c r="C3" s="96" t="s">
        <v>0</v>
      </c>
      <c r="D3" s="96"/>
      <c r="E3" s="96"/>
      <c r="F3" s="96"/>
      <c r="G3" s="10"/>
      <c r="H3" s="10"/>
      <c r="I3" s="10"/>
    </row>
    <row r="4" spans="1:13" ht="14.25" x14ac:dyDescent="0.2">
      <c r="A4" s="2"/>
      <c r="B4" s="2"/>
      <c r="C4" s="2"/>
      <c r="D4" s="2"/>
      <c r="E4" s="2"/>
      <c r="F4" s="2"/>
      <c r="G4" s="2"/>
    </row>
    <row r="5" spans="1:13" ht="14.25" x14ac:dyDescent="0.2">
      <c r="A5" s="2"/>
      <c r="B5" s="2"/>
      <c r="C5" s="2"/>
      <c r="D5" s="2"/>
      <c r="E5" s="2"/>
      <c r="F5" s="2"/>
      <c r="G5" s="2"/>
    </row>
    <row r="6" spans="1:13" ht="14.25" x14ac:dyDescent="0.2">
      <c r="A6" s="2"/>
      <c r="B6" s="2"/>
      <c r="C6" s="2"/>
      <c r="D6" s="2"/>
      <c r="E6" s="6"/>
      <c r="F6" s="2"/>
      <c r="G6" s="2"/>
    </row>
    <row r="7" spans="1:13" ht="18" x14ac:dyDescent="0.25">
      <c r="A7" s="94" t="s">
        <v>59</v>
      </c>
      <c r="B7" s="94"/>
      <c r="C7" s="94"/>
      <c r="D7" s="94"/>
      <c r="E7" s="94"/>
      <c r="F7" s="94"/>
      <c r="G7" s="94"/>
      <c r="H7" s="94"/>
    </row>
    <row r="8" spans="1:13" ht="15" x14ac:dyDescent="0.25">
      <c r="A8" s="2"/>
      <c r="B8" s="2"/>
      <c r="C8" s="93"/>
      <c r="D8" s="13"/>
      <c r="E8" s="6"/>
      <c r="F8" s="95" t="s">
        <v>58</v>
      </c>
      <c r="G8" s="95"/>
      <c r="H8" s="95"/>
    </row>
    <row r="9" spans="1:13" ht="15.75" customHeight="1" thickBot="1" x14ac:dyDescent="0.3">
      <c r="A9" s="2" t="s">
        <v>1</v>
      </c>
      <c r="B9" s="189"/>
      <c r="C9" s="20"/>
      <c r="D9" s="18"/>
      <c r="E9" s="19"/>
      <c r="F9" s="17"/>
      <c r="G9" s="9"/>
    </row>
    <row r="10" spans="1:13" ht="14.25" x14ac:dyDescent="0.2">
      <c r="A10" s="2"/>
      <c r="B10" s="2"/>
      <c r="C10" s="2"/>
      <c r="D10" s="2"/>
      <c r="E10" s="6"/>
      <c r="F10" s="2"/>
      <c r="G10" s="2"/>
    </row>
    <row r="13" spans="1:13" s="87" customFormat="1" ht="15.75" x14ac:dyDescent="0.25">
      <c r="A13" s="143" t="s">
        <v>43</v>
      </c>
      <c r="B13" s="144"/>
      <c r="C13" s="144"/>
      <c r="D13" s="144"/>
      <c r="E13" s="144"/>
      <c r="G13" s="120"/>
      <c r="H13" s="121" t="s">
        <v>42</v>
      </c>
      <c r="I13" s="120"/>
      <c r="J13" s="120"/>
      <c r="K13" s="120"/>
      <c r="L13" s="120"/>
      <c r="M13" s="120"/>
    </row>
    <row r="14" spans="1:13" x14ac:dyDescent="0.2">
      <c r="A14" s="145"/>
      <c r="B14" s="145"/>
      <c r="C14" s="145"/>
      <c r="D14" s="145"/>
      <c r="E14" s="145"/>
      <c r="G14" s="122"/>
      <c r="H14" s="122"/>
      <c r="I14" s="122"/>
      <c r="J14" s="122"/>
      <c r="K14" s="122"/>
      <c r="L14" s="122"/>
      <c r="M14" s="122"/>
    </row>
    <row r="15" spans="1:13" x14ac:dyDescent="0.2">
      <c r="A15" s="146" t="s">
        <v>26</v>
      </c>
      <c r="B15" s="146"/>
      <c r="C15" s="146"/>
      <c r="D15" s="146"/>
      <c r="E15" s="145"/>
      <c r="G15" s="122"/>
      <c r="H15" s="123" t="s">
        <v>27</v>
      </c>
      <c r="I15" s="122"/>
      <c r="J15" s="122"/>
      <c r="K15" s="122"/>
      <c r="L15" s="122"/>
      <c r="M15" s="122"/>
    </row>
    <row r="16" spans="1:13" ht="13.5" thickBot="1" x14ac:dyDescent="0.25">
      <c r="A16" s="145"/>
      <c r="B16" s="145"/>
      <c r="C16" s="145"/>
      <c r="D16" s="145"/>
      <c r="E16" s="145"/>
      <c r="G16" s="122"/>
      <c r="H16" s="122"/>
      <c r="I16" s="122"/>
      <c r="J16" s="122"/>
      <c r="K16" s="122"/>
      <c r="L16" s="122"/>
      <c r="M16" s="122"/>
    </row>
    <row r="17" spans="1:13" x14ac:dyDescent="0.2">
      <c r="A17" s="147"/>
      <c r="B17" s="148" t="s">
        <v>22</v>
      </c>
      <c r="C17" s="148"/>
      <c r="D17" s="149"/>
      <c r="E17" s="145"/>
      <c r="G17" s="122"/>
      <c r="H17" s="124" t="s">
        <v>22</v>
      </c>
      <c r="I17" s="125"/>
      <c r="J17" s="126"/>
      <c r="K17" s="122"/>
      <c r="L17" s="122"/>
      <c r="M17" s="122"/>
    </row>
    <row r="18" spans="1:13" ht="13.5" thickBot="1" x14ac:dyDescent="0.25">
      <c r="A18" s="150" t="s">
        <v>20</v>
      </c>
      <c r="B18" s="151" t="s">
        <v>5</v>
      </c>
      <c r="C18" s="151" t="s">
        <v>6</v>
      </c>
      <c r="D18" s="152" t="s">
        <v>21</v>
      </c>
      <c r="E18" s="145"/>
      <c r="G18" s="122"/>
      <c r="H18" s="127" t="s">
        <v>5</v>
      </c>
      <c r="I18" s="128" t="s">
        <v>6</v>
      </c>
      <c r="J18" s="129" t="s">
        <v>21</v>
      </c>
      <c r="K18" s="122"/>
      <c r="L18" s="122"/>
      <c r="M18" s="122"/>
    </row>
    <row r="19" spans="1:13" ht="13.5" thickBot="1" x14ac:dyDescent="0.25">
      <c r="A19" s="153"/>
      <c r="B19" s="154"/>
      <c r="C19" s="154"/>
      <c r="D19" s="155"/>
      <c r="E19" s="145"/>
      <c r="G19" s="122"/>
      <c r="H19" s="130"/>
      <c r="I19" s="131"/>
      <c r="J19" s="132"/>
      <c r="K19" s="133" t="s">
        <v>46</v>
      </c>
      <c r="L19" s="122"/>
      <c r="M19" s="122"/>
    </row>
    <row r="20" spans="1:13" ht="13.5" thickBot="1" x14ac:dyDescent="0.25">
      <c r="A20" s="156"/>
      <c r="B20" s="157"/>
      <c r="C20" s="157"/>
      <c r="D20" s="158"/>
      <c r="E20" s="145"/>
      <c r="G20" s="122"/>
      <c r="H20" s="122"/>
      <c r="I20" s="122"/>
      <c r="J20" s="122"/>
      <c r="K20" s="122"/>
      <c r="L20" s="122"/>
      <c r="M20" s="122"/>
    </row>
    <row r="21" spans="1:13" x14ac:dyDescent="0.2">
      <c r="A21" s="156"/>
      <c r="B21" s="157"/>
      <c r="C21" s="157"/>
      <c r="D21" s="158"/>
      <c r="E21" s="145"/>
      <c r="G21" s="122"/>
      <c r="H21" s="134" t="s">
        <v>30</v>
      </c>
      <c r="I21" s="135"/>
      <c r="J21" s="136">
        <f>ROUNDUP(H19*0.08,0)</f>
        <v>0</v>
      </c>
      <c r="K21" s="122"/>
      <c r="L21" s="122"/>
      <c r="M21" s="122"/>
    </row>
    <row r="22" spans="1:13" x14ac:dyDescent="0.2">
      <c r="A22" s="156"/>
      <c r="B22" s="157"/>
      <c r="C22" s="157"/>
      <c r="D22" s="158"/>
      <c r="E22" s="145"/>
      <c r="G22" s="122"/>
      <c r="H22" s="137" t="s">
        <v>31</v>
      </c>
      <c r="I22" s="138"/>
      <c r="J22" s="139">
        <f>ROUNDUP(I19*0.1,0)</f>
        <v>0</v>
      </c>
      <c r="K22" s="122"/>
      <c r="L22" s="122"/>
      <c r="M22" s="122"/>
    </row>
    <row r="23" spans="1:13" ht="13.5" thickBot="1" x14ac:dyDescent="0.25">
      <c r="A23" s="156"/>
      <c r="B23" s="157"/>
      <c r="C23" s="157"/>
      <c r="D23" s="158"/>
      <c r="E23" s="145"/>
      <c r="G23" s="122"/>
      <c r="H23" s="140" t="s">
        <v>32</v>
      </c>
      <c r="I23" s="141"/>
      <c r="J23" s="142">
        <f>ROUNDUP(J19*0.08,0)</f>
        <v>0</v>
      </c>
      <c r="K23" s="122"/>
      <c r="L23" s="122"/>
      <c r="M23" s="122"/>
    </row>
    <row r="24" spans="1:13" x14ac:dyDescent="0.2">
      <c r="A24" s="156"/>
      <c r="B24" s="157"/>
      <c r="C24" s="157"/>
      <c r="D24" s="158"/>
      <c r="E24" s="145"/>
      <c r="G24" s="122"/>
      <c r="H24" s="122"/>
      <c r="I24" s="122"/>
      <c r="J24" s="122"/>
      <c r="K24" s="122"/>
      <c r="L24" s="122"/>
      <c r="M24" s="122"/>
    </row>
    <row r="25" spans="1:13" x14ac:dyDescent="0.2">
      <c r="A25" s="156"/>
      <c r="B25" s="157"/>
      <c r="C25" s="157"/>
      <c r="D25" s="158"/>
      <c r="E25" s="145"/>
      <c r="G25" s="122"/>
      <c r="H25" s="122"/>
      <c r="I25" s="122"/>
      <c r="J25" s="122"/>
      <c r="K25" s="122"/>
      <c r="L25" s="122"/>
      <c r="M25" s="122"/>
    </row>
    <row r="26" spans="1:13" x14ac:dyDescent="0.2">
      <c r="A26" s="156"/>
      <c r="B26" s="157"/>
      <c r="C26" s="157"/>
      <c r="D26" s="158"/>
      <c r="E26" s="145"/>
    </row>
    <row r="27" spans="1:13" x14ac:dyDescent="0.2">
      <c r="A27" s="156"/>
      <c r="B27" s="157"/>
      <c r="C27" s="157"/>
      <c r="D27" s="158"/>
      <c r="E27" s="145"/>
    </row>
    <row r="28" spans="1:13" ht="13.5" thickBot="1" x14ac:dyDescent="0.25">
      <c r="A28" s="159"/>
      <c r="B28" s="160"/>
      <c r="C28" s="160"/>
      <c r="D28" s="161"/>
      <c r="E28" s="145"/>
    </row>
    <row r="29" spans="1:13" x14ac:dyDescent="0.2">
      <c r="A29" s="162" t="s">
        <v>35</v>
      </c>
      <c r="B29" s="163">
        <f>SUM(B19:B28)</f>
        <v>0</v>
      </c>
      <c r="C29" s="163">
        <f>SUM(C19:C28)</f>
        <v>0</v>
      </c>
      <c r="D29" s="164">
        <f>SUM(D19:D28)</f>
        <v>0</v>
      </c>
      <c r="E29" s="145"/>
    </row>
    <row r="30" spans="1:13" x14ac:dyDescent="0.2">
      <c r="A30" s="165" t="s">
        <v>36</v>
      </c>
      <c r="B30" s="157">
        <f>COUNTIF(A37:A69,B18)</f>
        <v>0</v>
      </c>
      <c r="C30" s="157">
        <f>COUNTIF(A37:A69,C18)</f>
        <v>0</v>
      </c>
      <c r="D30" s="158">
        <f>COUNTIF(A37:A69,D18)</f>
        <v>0</v>
      </c>
      <c r="E30" s="166" t="s">
        <v>56</v>
      </c>
    </row>
    <row r="31" spans="1:13" ht="13.5" thickBot="1" x14ac:dyDescent="0.25">
      <c r="A31" s="150" t="s">
        <v>33</v>
      </c>
      <c r="B31" s="167">
        <f>SUM(B29:B30)</f>
        <v>0</v>
      </c>
      <c r="C31" s="167">
        <f t="shared" ref="C31:D31" si="0">SUM(C29:C30)</f>
        <v>0</v>
      </c>
      <c r="D31" s="168">
        <f t="shared" si="0"/>
        <v>0</v>
      </c>
      <c r="E31" s="145"/>
    </row>
    <row r="32" spans="1:13" ht="28.15" customHeight="1" thickBot="1" x14ac:dyDescent="0.25">
      <c r="A32" s="169" t="s">
        <v>34</v>
      </c>
      <c r="B32" s="170">
        <f>ROUNDUP(B31*0.08,0)</f>
        <v>0</v>
      </c>
      <c r="C32" s="170">
        <f>ROUNDUP(C31*0.1,0)</f>
        <v>0</v>
      </c>
      <c r="D32" s="171">
        <f>ROUNDUP(D31*0.08,0)</f>
        <v>0</v>
      </c>
      <c r="E32" s="145"/>
    </row>
    <row r="33" spans="1:6" ht="13.5" thickBot="1" x14ac:dyDescent="0.25">
      <c r="A33" s="172"/>
      <c r="B33" s="173"/>
      <c r="C33" s="173"/>
      <c r="D33" s="173"/>
      <c r="E33" s="145"/>
    </row>
    <row r="34" spans="1:6" ht="27" customHeight="1" thickBot="1" x14ac:dyDescent="0.25">
      <c r="A34" s="174" t="s">
        <v>38</v>
      </c>
      <c r="B34" s="175"/>
      <c r="C34" s="175"/>
      <c r="D34" s="176"/>
      <c r="E34" s="145"/>
    </row>
    <row r="35" spans="1:6" ht="13.5" thickBot="1" x14ac:dyDescent="0.25">
      <c r="A35" s="145"/>
      <c r="B35" s="145"/>
      <c r="C35" s="145"/>
      <c r="D35" s="145"/>
      <c r="E35" s="145"/>
    </row>
    <row r="36" spans="1:6" ht="13.5" thickBot="1" x14ac:dyDescent="0.25">
      <c r="A36" s="177" t="s">
        <v>23</v>
      </c>
      <c r="B36" s="178" t="s">
        <v>24</v>
      </c>
      <c r="C36" s="178"/>
      <c r="D36" s="179"/>
      <c r="E36" s="145"/>
    </row>
    <row r="37" spans="1:6" x14ac:dyDescent="0.2">
      <c r="A37" s="180"/>
      <c r="B37" s="181"/>
      <c r="C37" s="182"/>
      <c r="D37" s="183"/>
      <c r="E37" s="145"/>
      <c r="F37" s="88" t="s">
        <v>45</v>
      </c>
    </row>
    <row r="38" spans="1:6" x14ac:dyDescent="0.2">
      <c r="A38" s="165"/>
      <c r="B38" s="184"/>
      <c r="C38" s="185"/>
      <c r="D38" s="186"/>
      <c r="E38" s="145"/>
    </row>
    <row r="39" spans="1:6" x14ac:dyDescent="0.2">
      <c r="A39" s="165"/>
      <c r="B39" s="184"/>
      <c r="C39" s="185"/>
      <c r="D39" s="186"/>
      <c r="E39" s="145"/>
    </row>
    <row r="40" spans="1:6" x14ac:dyDescent="0.2">
      <c r="A40" s="165"/>
      <c r="B40" s="184"/>
      <c r="C40" s="185"/>
      <c r="D40" s="186"/>
      <c r="E40" s="145"/>
    </row>
    <row r="41" spans="1:6" x14ac:dyDescent="0.2">
      <c r="A41" s="165"/>
      <c r="B41" s="185"/>
      <c r="C41" s="185"/>
      <c r="D41" s="186"/>
      <c r="E41" s="145"/>
    </row>
    <row r="42" spans="1:6" x14ac:dyDescent="0.2">
      <c r="A42" s="165"/>
      <c r="B42" s="185"/>
      <c r="C42" s="185"/>
      <c r="D42" s="186"/>
      <c r="E42" s="145"/>
    </row>
    <row r="43" spans="1:6" x14ac:dyDescent="0.2">
      <c r="A43" s="165"/>
      <c r="B43" s="185"/>
      <c r="C43" s="185"/>
      <c r="D43" s="186"/>
      <c r="E43" s="145"/>
    </row>
    <row r="44" spans="1:6" x14ac:dyDescent="0.2">
      <c r="A44" s="165"/>
      <c r="B44" s="185"/>
      <c r="C44" s="185"/>
      <c r="D44" s="186"/>
      <c r="E44" s="145"/>
    </row>
    <row r="45" spans="1:6" x14ac:dyDescent="0.2">
      <c r="A45" s="165"/>
      <c r="B45" s="185"/>
      <c r="C45" s="185"/>
      <c r="D45" s="186"/>
      <c r="E45" s="145"/>
    </row>
    <row r="46" spans="1:6" x14ac:dyDescent="0.2">
      <c r="A46" s="165"/>
      <c r="B46" s="185"/>
      <c r="C46" s="185"/>
      <c r="D46" s="186"/>
      <c r="E46" s="145"/>
    </row>
    <row r="47" spans="1:6" x14ac:dyDescent="0.2">
      <c r="A47" s="165"/>
      <c r="B47" s="185"/>
      <c r="C47" s="185"/>
      <c r="D47" s="186"/>
      <c r="E47" s="145"/>
    </row>
    <row r="48" spans="1:6" x14ac:dyDescent="0.2">
      <c r="A48" s="165"/>
      <c r="B48" s="185"/>
      <c r="C48" s="185"/>
      <c r="D48" s="186"/>
      <c r="E48" s="145"/>
    </row>
    <row r="49" spans="1:5" x14ac:dyDescent="0.2">
      <c r="A49" s="165"/>
      <c r="B49" s="185"/>
      <c r="C49" s="185"/>
      <c r="D49" s="186"/>
      <c r="E49" s="145"/>
    </row>
    <row r="50" spans="1:5" x14ac:dyDescent="0.2">
      <c r="A50" s="165"/>
      <c r="B50" s="185"/>
      <c r="C50" s="185"/>
      <c r="D50" s="186"/>
      <c r="E50" s="145"/>
    </row>
    <row r="51" spans="1:5" x14ac:dyDescent="0.2">
      <c r="A51" s="165"/>
      <c r="B51" s="185"/>
      <c r="C51" s="185"/>
      <c r="D51" s="186"/>
      <c r="E51" s="145"/>
    </row>
    <row r="52" spans="1:5" x14ac:dyDescent="0.2">
      <c r="A52" s="165"/>
      <c r="B52" s="185"/>
      <c r="C52" s="185"/>
      <c r="D52" s="186"/>
      <c r="E52" s="145"/>
    </row>
    <row r="53" spans="1:5" x14ac:dyDescent="0.2">
      <c r="A53" s="165"/>
      <c r="B53" s="185"/>
      <c r="C53" s="185"/>
      <c r="D53" s="186"/>
      <c r="E53" s="145"/>
    </row>
    <row r="54" spans="1:5" x14ac:dyDescent="0.2">
      <c r="A54" s="165"/>
      <c r="B54" s="185"/>
      <c r="C54" s="185"/>
      <c r="D54" s="186"/>
      <c r="E54" s="145"/>
    </row>
    <row r="55" spans="1:5" x14ac:dyDescent="0.2">
      <c r="A55" s="165"/>
      <c r="B55" s="185"/>
      <c r="C55" s="185"/>
      <c r="D55" s="186"/>
      <c r="E55" s="145"/>
    </row>
    <row r="56" spans="1:5" x14ac:dyDescent="0.2">
      <c r="A56" s="165"/>
      <c r="B56" s="185"/>
      <c r="C56" s="185"/>
      <c r="D56" s="186"/>
      <c r="E56" s="145"/>
    </row>
    <row r="57" spans="1:5" x14ac:dyDescent="0.2">
      <c r="A57" s="165"/>
      <c r="B57" s="185"/>
      <c r="C57" s="185"/>
      <c r="D57" s="186"/>
      <c r="E57" s="145"/>
    </row>
    <row r="58" spans="1:5" x14ac:dyDescent="0.2">
      <c r="A58" s="165"/>
      <c r="B58" s="185"/>
      <c r="C58" s="185"/>
      <c r="D58" s="186"/>
      <c r="E58" s="145"/>
    </row>
    <row r="59" spans="1:5" x14ac:dyDescent="0.2">
      <c r="A59" s="165"/>
      <c r="B59" s="185"/>
      <c r="C59" s="185"/>
      <c r="D59" s="186"/>
      <c r="E59" s="145"/>
    </row>
    <row r="60" spans="1:5" x14ac:dyDescent="0.2">
      <c r="A60" s="165"/>
      <c r="B60" s="185"/>
      <c r="C60" s="185"/>
      <c r="D60" s="186"/>
      <c r="E60" s="145"/>
    </row>
    <row r="61" spans="1:5" x14ac:dyDescent="0.2">
      <c r="A61" s="165"/>
      <c r="B61" s="185"/>
      <c r="C61" s="185"/>
      <c r="D61" s="186"/>
      <c r="E61" s="145"/>
    </row>
    <row r="62" spans="1:5" x14ac:dyDescent="0.2">
      <c r="A62" s="165"/>
      <c r="B62" s="185"/>
      <c r="C62" s="185"/>
      <c r="D62" s="186"/>
      <c r="E62" s="145"/>
    </row>
    <row r="63" spans="1:5" x14ac:dyDescent="0.2">
      <c r="A63" s="165"/>
      <c r="B63" s="185"/>
      <c r="C63" s="185"/>
      <c r="D63" s="186"/>
      <c r="E63" s="145"/>
    </row>
    <row r="64" spans="1:5" x14ac:dyDescent="0.2">
      <c r="A64" s="165"/>
      <c r="B64" s="185"/>
      <c r="C64" s="185"/>
      <c r="D64" s="186"/>
      <c r="E64" s="145"/>
    </row>
    <row r="65" spans="1:5" x14ac:dyDescent="0.2">
      <c r="A65" s="165"/>
      <c r="B65" s="185"/>
      <c r="C65" s="185"/>
      <c r="D65" s="186"/>
      <c r="E65" s="145"/>
    </row>
    <row r="66" spans="1:5" x14ac:dyDescent="0.2">
      <c r="A66" s="165"/>
      <c r="B66" s="185"/>
      <c r="C66" s="185"/>
      <c r="D66" s="186"/>
      <c r="E66" s="145"/>
    </row>
    <row r="67" spans="1:5" x14ac:dyDescent="0.2">
      <c r="A67" s="165"/>
      <c r="B67" s="185"/>
      <c r="C67" s="185"/>
      <c r="D67" s="186"/>
      <c r="E67" s="145"/>
    </row>
    <row r="68" spans="1:5" x14ac:dyDescent="0.2">
      <c r="A68" s="165"/>
      <c r="B68" s="185"/>
      <c r="C68" s="185"/>
      <c r="D68" s="186"/>
      <c r="E68" s="145"/>
    </row>
    <row r="69" spans="1:5" ht="13.5" thickBot="1" x14ac:dyDescent="0.25">
      <c r="A69" s="150"/>
      <c r="B69" s="187"/>
      <c r="C69" s="187"/>
      <c r="D69" s="188"/>
      <c r="E69" s="145"/>
    </row>
    <row r="70" spans="1:5" x14ac:dyDescent="0.2">
      <c r="A70" s="145"/>
      <c r="B70" s="145"/>
      <c r="C70" s="145"/>
      <c r="D70" s="145"/>
      <c r="E70" s="145"/>
    </row>
  </sheetData>
  <mergeCells count="44">
    <mergeCell ref="C3:F3"/>
    <mergeCell ref="A7:H7"/>
    <mergeCell ref="F8:H8"/>
    <mergeCell ref="B40:D40"/>
    <mergeCell ref="A15:D15"/>
    <mergeCell ref="B17:D17"/>
    <mergeCell ref="H17:J17"/>
    <mergeCell ref="H21:I21"/>
    <mergeCell ref="H22:I22"/>
    <mergeCell ref="H23:I23"/>
    <mergeCell ref="A34:D34"/>
    <mergeCell ref="B36:D36"/>
    <mergeCell ref="B37:D37"/>
    <mergeCell ref="B38:D38"/>
    <mergeCell ref="B39:D39"/>
    <mergeCell ref="B52:D52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64:D64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5:D65"/>
    <mergeCell ref="B66:D66"/>
    <mergeCell ref="B67:D67"/>
    <mergeCell ref="B68:D68"/>
    <mergeCell ref="B69:D69"/>
  </mergeCells>
  <dataValidations count="1">
    <dataValidation type="list" allowBlank="1" showInputMessage="1" showErrorMessage="1" sqref="A37:A69">
      <formula1>Kategorie</formula1>
    </dataValidation>
  </dataValidation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3"/>
  <sheetViews>
    <sheetView topLeftCell="A29" zoomScaleNormal="100" workbookViewId="0">
      <selection activeCell="I11" sqref="I11"/>
    </sheetView>
  </sheetViews>
  <sheetFormatPr baseColWidth="10" defaultRowHeight="14.25" x14ac:dyDescent="0.2"/>
  <cols>
    <col min="1" max="1" width="3.85546875" style="2" customWidth="1"/>
    <col min="2" max="2" width="19.7109375" style="2" customWidth="1"/>
    <col min="3" max="3" width="17.28515625" style="2" customWidth="1"/>
    <col min="4" max="4" width="16.28515625" style="2" customWidth="1"/>
    <col min="5" max="5" width="12.42578125" style="2" customWidth="1"/>
    <col min="6" max="6" width="36.7109375" style="2" customWidth="1"/>
    <col min="7" max="7" width="8.42578125" style="2" customWidth="1"/>
    <col min="8" max="8" width="9.7109375" customWidth="1"/>
  </cols>
  <sheetData>
    <row r="3" spans="1:9" ht="15.75" x14ac:dyDescent="0.2">
      <c r="C3" s="96" t="s">
        <v>0</v>
      </c>
      <c r="D3" s="96"/>
      <c r="E3" s="96"/>
      <c r="F3" s="96"/>
      <c r="G3" s="10"/>
      <c r="H3" s="10"/>
      <c r="I3" s="10"/>
    </row>
    <row r="6" spans="1:9" x14ac:dyDescent="0.2">
      <c r="E6" s="6"/>
    </row>
    <row r="7" spans="1:9" ht="18" x14ac:dyDescent="0.25">
      <c r="A7" s="94" t="s">
        <v>59</v>
      </c>
      <c r="B7" s="94"/>
      <c r="C7" s="94"/>
      <c r="D7" s="94"/>
      <c r="E7" s="94"/>
      <c r="F7" s="94"/>
      <c r="G7" s="94"/>
      <c r="H7" s="94"/>
    </row>
    <row r="8" spans="1:9" ht="15" x14ac:dyDescent="0.25">
      <c r="C8" s="11"/>
      <c r="D8" s="13"/>
      <c r="E8" s="6"/>
      <c r="F8" s="95" t="s">
        <v>58</v>
      </c>
      <c r="G8" s="95"/>
      <c r="H8" s="95"/>
    </row>
    <row r="9" spans="1:9" ht="15.75" customHeight="1" thickBot="1" x14ac:dyDescent="0.3">
      <c r="A9" s="2" t="s">
        <v>1</v>
      </c>
      <c r="C9" s="20">
        <f>'Quoten-Berechnung'!B9</f>
        <v>0</v>
      </c>
      <c r="D9" s="18"/>
      <c r="E9" s="19"/>
      <c r="F9" s="17"/>
      <c r="G9" s="9"/>
    </row>
    <row r="10" spans="1:9" x14ac:dyDescent="0.2">
      <c r="E10" s="6"/>
    </row>
    <row r="11" spans="1:9" ht="15.75" thickBot="1" x14ac:dyDescent="0.3">
      <c r="A11" s="2" t="s">
        <v>2</v>
      </c>
      <c r="C11" s="21"/>
      <c r="D11" s="21"/>
      <c r="E11" s="17"/>
      <c r="F11" s="17"/>
    </row>
    <row r="12" spans="1:9" x14ac:dyDescent="0.2">
      <c r="D12" s="6"/>
    </row>
    <row r="14" spans="1:9" ht="15" x14ac:dyDescent="0.2">
      <c r="A14" s="29" t="s">
        <v>15</v>
      </c>
      <c r="I14" s="25"/>
    </row>
    <row r="15" spans="1:9" ht="15" x14ac:dyDescent="0.2">
      <c r="A15" s="86" t="s">
        <v>52</v>
      </c>
      <c r="B15" s="89" t="s">
        <v>47</v>
      </c>
      <c r="D15" s="6"/>
      <c r="E15" s="6"/>
      <c r="F15" s="6"/>
      <c r="G15" s="6"/>
    </row>
    <row r="16" spans="1:9" ht="15" x14ac:dyDescent="0.2">
      <c r="A16" s="86" t="s">
        <v>52</v>
      </c>
      <c r="B16" s="89" t="s">
        <v>48</v>
      </c>
      <c r="D16" s="6"/>
      <c r="E16" s="6"/>
      <c r="F16" s="6"/>
      <c r="G16" s="6"/>
    </row>
    <row r="17" spans="1:7" ht="15" x14ac:dyDescent="0.2">
      <c r="A17" s="86" t="s">
        <v>52</v>
      </c>
      <c r="B17" s="89" t="s">
        <v>49</v>
      </c>
      <c r="D17" s="6"/>
      <c r="E17" s="6"/>
      <c r="F17" s="6"/>
      <c r="G17" s="6"/>
    </row>
    <row r="18" spans="1:7" ht="15" x14ac:dyDescent="0.2">
      <c r="A18" s="90" t="s">
        <v>52</v>
      </c>
      <c r="B18" s="89" t="s">
        <v>51</v>
      </c>
      <c r="D18" s="6"/>
      <c r="E18" s="6"/>
      <c r="F18" s="6"/>
      <c r="G18" s="6"/>
    </row>
    <row r="19" spans="1:7" ht="15" x14ac:dyDescent="0.2">
      <c r="A19" s="86"/>
      <c r="B19" s="89" t="s">
        <v>50</v>
      </c>
      <c r="D19" s="6"/>
      <c r="E19" s="6"/>
      <c r="F19" s="6"/>
      <c r="G19" s="6"/>
    </row>
    <row r="20" spans="1:7" ht="18" customHeight="1" x14ac:dyDescent="0.25">
      <c r="A20" s="24"/>
      <c r="B20" s="22"/>
      <c r="E20" s="6"/>
      <c r="F20" s="6"/>
      <c r="G20" s="6"/>
    </row>
    <row r="21" spans="1:7" ht="15" x14ac:dyDescent="0.25">
      <c r="A21" s="24" t="s">
        <v>60</v>
      </c>
      <c r="B21" s="22"/>
      <c r="E21" s="6"/>
      <c r="F21" s="6"/>
      <c r="G21" s="6"/>
    </row>
    <row r="22" spans="1:7" x14ac:dyDescent="0.2">
      <c r="A22" s="2" t="s">
        <v>16</v>
      </c>
    </row>
    <row r="23" spans="1:7" x14ac:dyDescent="0.2">
      <c r="A23" s="68" t="s">
        <v>13</v>
      </c>
      <c r="B23" s="69" t="s">
        <v>8</v>
      </c>
      <c r="C23" s="70" t="s">
        <v>10</v>
      </c>
      <c r="D23" s="71" t="s">
        <v>7</v>
      </c>
      <c r="E23" s="69" t="s">
        <v>9</v>
      </c>
      <c r="F23" s="71" t="s">
        <v>3</v>
      </c>
      <c r="G23" s="72" t="s">
        <v>11</v>
      </c>
    </row>
    <row r="24" spans="1:7" ht="22.5" x14ac:dyDescent="0.2">
      <c r="A24" s="73" t="s">
        <v>14</v>
      </c>
      <c r="B24" s="74" t="s">
        <v>12</v>
      </c>
      <c r="C24" s="75"/>
      <c r="D24" s="76"/>
      <c r="E24" s="77" t="s">
        <v>4</v>
      </c>
      <c r="F24" s="76"/>
      <c r="G24" s="78"/>
    </row>
    <row r="25" spans="1:7" ht="15" x14ac:dyDescent="0.25">
      <c r="A25" s="79" t="s">
        <v>17</v>
      </c>
      <c r="B25" s="80"/>
      <c r="C25" s="75"/>
      <c r="D25" s="76"/>
      <c r="E25" s="91" t="s">
        <v>54</v>
      </c>
      <c r="F25" s="76"/>
      <c r="G25" s="78"/>
    </row>
    <row r="26" spans="1:7" x14ac:dyDescent="0.2">
      <c r="A26" s="27">
        <v>1</v>
      </c>
      <c r="B26" s="3"/>
      <c r="C26" s="12"/>
      <c r="D26" s="4"/>
      <c r="E26" s="3"/>
      <c r="F26" s="5"/>
      <c r="G26" s="16"/>
    </row>
    <row r="27" spans="1:7" x14ac:dyDescent="0.2">
      <c r="A27" s="27">
        <v>2</v>
      </c>
      <c r="B27" s="3"/>
      <c r="C27" s="12"/>
      <c r="D27" s="4"/>
      <c r="E27" s="3"/>
      <c r="F27" s="5"/>
      <c r="G27" s="16"/>
    </row>
    <row r="28" spans="1:7" x14ac:dyDescent="0.2">
      <c r="A28" s="27">
        <v>3</v>
      </c>
      <c r="B28" s="3"/>
      <c r="C28" s="12"/>
      <c r="D28" s="4"/>
      <c r="E28" s="3"/>
      <c r="F28" s="5"/>
      <c r="G28" s="16"/>
    </row>
    <row r="29" spans="1:7" x14ac:dyDescent="0.2">
      <c r="A29" s="27">
        <v>4</v>
      </c>
      <c r="B29" s="3"/>
      <c r="C29" s="12"/>
      <c r="D29" s="4"/>
      <c r="E29" s="3"/>
      <c r="F29" s="5"/>
      <c r="G29" s="16"/>
    </row>
    <row r="30" spans="1:7" x14ac:dyDescent="0.2">
      <c r="A30" s="27">
        <v>5</v>
      </c>
      <c r="B30" s="3"/>
      <c r="C30" s="12"/>
      <c r="D30" s="4"/>
      <c r="E30" s="3"/>
      <c r="F30" s="5"/>
      <c r="G30" s="16"/>
    </row>
    <row r="31" spans="1:7" ht="24.75" customHeight="1" x14ac:dyDescent="0.25">
      <c r="A31" s="62" t="s">
        <v>18</v>
      </c>
      <c r="B31" s="63"/>
      <c r="C31" s="63"/>
      <c r="D31" s="64"/>
      <c r="E31" s="65"/>
      <c r="F31" s="66"/>
      <c r="G31" s="67"/>
    </row>
    <row r="32" spans="1:7" x14ac:dyDescent="0.2">
      <c r="A32" s="27">
        <v>1</v>
      </c>
      <c r="B32" s="3"/>
      <c r="C32" s="12"/>
      <c r="D32" s="4"/>
      <c r="E32" s="3"/>
      <c r="F32" s="23"/>
      <c r="G32" s="7"/>
    </row>
    <row r="33" spans="1:7" ht="25.5" customHeight="1" x14ac:dyDescent="0.25">
      <c r="A33" s="62" t="s">
        <v>19</v>
      </c>
      <c r="B33" s="64"/>
      <c r="C33" s="81"/>
      <c r="D33" s="82"/>
      <c r="E33" s="65"/>
      <c r="F33" s="66"/>
      <c r="G33" s="67"/>
    </row>
    <row r="34" spans="1:7" x14ac:dyDescent="0.2">
      <c r="A34" s="27">
        <v>1</v>
      </c>
      <c r="B34" s="3"/>
      <c r="C34" s="12"/>
      <c r="D34" s="4"/>
      <c r="E34" s="3"/>
      <c r="F34" s="23"/>
      <c r="G34" s="7"/>
    </row>
    <row r="35" spans="1:7" s="1" customFormat="1" ht="22.15" customHeight="1" x14ac:dyDescent="0.25">
      <c r="A35" s="62" t="s">
        <v>57</v>
      </c>
      <c r="B35" s="63"/>
      <c r="C35" s="83"/>
      <c r="D35" s="84"/>
      <c r="E35" s="91" t="s">
        <v>55</v>
      </c>
      <c r="F35" s="85"/>
      <c r="G35" s="58" t="s">
        <v>11</v>
      </c>
    </row>
    <row r="36" spans="1:7" s="1" customFormat="1" ht="14.25" customHeight="1" x14ac:dyDescent="0.25">
      <c r="A36" s="28">
        <v>1</v>
      </c>
      <c r="B36" s="92"/>
      <c r="C36" s="12"/>
      <c r="D36" s="4"/>
      <c r="E36" s="3"/>
      <c r="F36" s="4"/>
      <c r="G36" s="8"/>
    </row>
    <row r="37" spans="1:7" s="1" customFormat="1" ht="22.15" customHeight="1" x14ac:dyDescent="0.25">
      <c r="A37" s="62" t="s">
        <v>40</v>
      </c>
      <c r="B37" s="63"/>
      <c r="C37" s="83"/>
      <c r="D37" s="84"/>
      <c r="E37" s="91" t="s">
        <v>53</v>
      </c>
      <c r="F37" s="85"/>
      <c r="G37" s="58" t="s">
        <v>11</v>
      </c>
    </row>
    <row r="38" spans="1:7" s="1" customFormat="1" ht="14.25" customHeight="1" x14ac:dyDescent="0.25">
      <c r="A38" s="28">
        <v>1</v>
      </c>
      <c r="B38" s="26"/>
      <c r="C38" s="12"/>
      <c r="D38" s="4"/>
      <c r="E38" s="3"/>
      <c r="F38" s="4"/>
      <c r="G38" s="8"/>
    </row>
    <row r="39" spans="1:7" s="1" customFormat="1" ht="14.25" customHeight="1" x14ac:dyDescent="0.25">
      <c r="A39" s="28">
        <v>2</v>
      </c>
      <c r="B39" s="26"/>
      <c r="C39" s="12"/>
      <c r="D39" s="4"/>
      <c r="E39" s="3"/>
      <c r="F39" s="4"/>
      <c r="G39" s="8"/>
    </row>
    <row r="40" spans="1:7" s="1" customFormat="1" ht="14.25" customHeight="1" x14ac:dyDescent="0.25">
      <c r="A40" s="28">
        <v>3</v>
      </c>
      <c r="B40" s="26"/>
      <c r="C40" s="12"/>
      <c r="D40" s="4"/>
      <c r="E40" s="3"/>
      <c r="F40" s="4"/>
      <c r="G40" s="8"/>
    </row>
    <row r="41" spans="1:7" s="1" customFormat="1" ht="14.25" customHeight="1" x14ac:dyDescent="0.25">
      <c r="A41" s="28">
        <v>4</v>
      </c>
      <c r="B41" s="26"/>
      <c r="C41" s="12"/>
      <c r="D41" s="4"/>
      <c r="E41" s="3"/>
      <c r="F41" s="4"/>
      <c r="G41" s="8"/>
    </row>
    <row r="42" spans="1:7" s="1" customFormat="1" ht="14.25" customHeight="1" x14ac:dyDescent="0.25">
      <c r="A42" s="28">
        <v>5</v>
      </c>
      <c r="B42" s="26"/>
      <c r="C42" s="12"/>
      <c r="D42" s="4"/>
      <c r="E42" s="3"/>
      <c r="F42" s="4"/>
      <c r="G42" s="8"/>
    </row>
    <row r="43" spans="1:7" s="1" customFormat="1" ht="14.25" customHeight="1" x14ac:dyDescent="0.25">
      <c r="A43" s="28">
        <v>6</v>
      </c>
      <c r="B43" s="26"/>
      <c r="C43" s="12"/>
      <c r="D43" s="4"/>
      <c r="E43" s="3"/>
      <c r="F43" s="4"/>
      <c r="G43" s="8"/>
    </row>
    <row r="44" spans="1:7" s="1" customFormat="1" ht="14.25" customHeight="1" x14ac:dyDescent="0.25">
      <c r="A44" s="28">
        <v>7</v>
      </c>
      <c r="B44" s="26"/>
      <c r="C44" s="12"/>
      <c r="D44" s="4"/>
      <c r="E44" s="3"/>
      <c r="F44" s="4"/>
      <c r="G44" s="8"/>
    </row>
    <row r="45" spans="1:7" s="1" customFormat="1" ht="14.25" customHeight="1" x14ac:dyDescent="0.25">
      <c r="A45" s="28">
        <v>8</v>
      </c>
      <c r="B45" s="26"/>
      <c r="C45" s="12"/>
      <c r="D45" s="4"/>
      <c r="E45" s="3"/>
      <c r="F45" s="4"/>
      <c r="G45" s="8"/>
    </row>
    <row r="46" spans="1:7" ht="15" x14ac:dyDescent="0.25">
      <c r="A46" s="28">
        <v>9</v>
      </c>
      <c r="B46" s="26"/>
      <c r="C46" s="12"/>
      <c r="D46" s="4"/>
      <c r="E46" s="3"/>
      <c r="F46" s="4"/>
      <c r="G46" s="8"/>
    </row>
    <row r="47" spans="1:7" ht="15" x14ac:dyDescent="0.25">
      <c r="A47" s="28">
        <v>10</v>
      </c>
      <c r="B47" s="26"/>
      <c r="C47" s="12"/>
      <c r="D47" s="4"/>
      <c r="E47" s="3"/>
      <c r="F47" s="4"/>
      <c r="G47" s="8"/>
    </row>
    <row r="48" spans="1:7" ht="15" x14ac:dyDescent="0.25">
      <c r="A48" s="28">
        <v>11</v>
      </c>
      <c r="B48" s="26"/>
      <c r="C48" s="12"/>
      <c r="D48" s="4"/>
      <c r="E48" s="3"/>
      <c r="F48" s="4"/>
      <c r="G48" s="8"/>
    </row>
    <row r="49" spans="1:7" ht="15" x14ac:dyDescent="0.25">
      <c r="A49" s="28">
        <v>12</v>
      </c>
      <c r="B49" s="26"/>
      <c r="C49" s="12"/>
      <c r="D49" s="4"/>
      <c r="E49" s="3"/>
      <c r="F49" s="4"/>
      <c r="G49" s="8"/>
    </row>
    <row r="50" spans="1:7" ht="15" x14ac:dyDescent="0.25">
      <c r="A50" s="28">
        <v>13</v>
      </c>
      <c r="B50" s="26"/>
      <c r="C50" s="12"/>
      <c r="D50" s="4"/>
      <c r="E50" s="3"/>
      <c r="F50" s="4"/>
      <c r="G50" s="8"/>
    </row>
    <row r="51" spans="1:7" ht="15" x14ac:dyDescent="0.25">
      <c r="A51" s="28">
        <v>14</v>
      </c>
      <c r="B51" s="26"/>
      <c r="C51" s="12"/>
      <c r="D51" s="4"/>
      <c r="E51" s="3"/>
      <c r="F51" s="4"/>
      <c r="G51" s="8"/>
    </row>
    <row r="52" spans="1:7" ht="15" x14ac:dyDescent="0.25">
      <c r="A52" s="28">
        <v>15</v>
      </c>
      <c r="B52" s="26"/>
      <c r="C52" s="12"/>
      <c r="D52" s="4"/>
      <c r="E52" s="3"/>
      <c r="F52" s="4"/>
      <c r="G52" s="8"/>
    </row>
    <row r="53" spans="1:7" ht="15" x14ac:dyDescent="0.25">
      <c r="A53" s="28">
        <v>16</v>
      </c>
      <c r="B53" s="26"/>
      <c r="C53" s="12"/>
      <c r="D53" s="4"/>
      <c r="E53" s="3"/>
      <c r="F53" s="4"/>
      <c r="G53" s="8"/>
    </row>
  </sheetData>
  <mergeCells count="3">
    <mergeCell ref="A7:H7"/>
    <mergeCell ref="F8:H8"/>
    <mergeCell ref="C3:F3"/>
  </mergeCells>
  <pageMargins left="0.31496062992125984" right="0.31496062992125984" top="0.59055118110236227" bottom="0.59055118110236227" header="0.31496062992125984" footer="0.31496062992125984"/>
  <pageSetup paperSize="9" scale="87" fitToHeight="0" orientation="portrait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F2" sqref="F2"/>
    </sheetView>
  </sheetViews>
  <sheetFormatPr baseColWidth="10" defaultRowHeight="12.75" x14ac:dyDescent="0.2"/>
  <cols>
    <col min="1" max="1" width="34" customWidth="1"/>
    <col min="2" max="4" width="10.7109375" customWidth="1"/>
  </cols>
  <sheetData>
    <row r="1" spans="1:10" s="87" customFormat="1" x14ac:dyDescent="0.2">
      <c r="A1" s="87" t="s">
        <v>44</v>
      </c>
      <c r="F1" s="87" t="s">
        <v>61</v>
      </c>
      <c r="H1" s="87" t="s">
        <v>41</v>
      </c>
    </row>
    <row r="3" spans="1:10" x14ac:dyDescent="0.2">
      <c r="A3" s="102" t="s">
        <v>26</v>
      </c>
      <c r="B3" s="102"/>
      <c r="C3" s="102"/>
      <c r="D3" s="102"/>
      <c r="H3" s="48" t="s">
        <v>27</v>
      </c>
    </row>
    <row r="4" spans="1:10" ht="13.5" thickBot="1" x14ac:dyDescent="0.25"/>
    <row r="5" spans="1:10" x14ac:dyDescent="0.2">
      <c r="A5" s="40"/>
      <c r="B5" s="103" t="s">
        <v>22</v>
      </c>
      <c r="C5" s="103"/>
      <c r="D5" s="104"/>
      <c r="H5" s="105" t="s">
        <v>22</v>
      </c>
      <c r="I5" s="103"/>
      <c r="J5" s="104"/>
    </row>
    <row r="6" spans="1:10" ht="13.5" thickBot="1" x14ac:dyDescent="0.25">
      <c r="A6" s="41" t="s">
        <v>20</v>
      </c>
      <c r="B6" s="42" t="s">
        <v>5</v>
      </c>
      <c r="C6" s="42" t="s">
        <v>6</v>
      </c>
      <c r="D6" s="43" t="s">
        <v>21</v>
      </c>
      <c r="H6" s="41" t="s">
        <v>5</v>
      </c>
      <c r="I6" s="42" t="s">
        <v>6</v>
      </c>
      <c r="J6" s="43" t="s">
        <v>21</v>
      </c>
    </row>
    <row r="7" spans="1:10" ht="13.5" thickBot="1" x14ac:dyDescent="0.25">
      <c r="A7" s="190">
        <v>30</v>
      </c>
      <c r="B7" s="15">
        <v>100</v>
      </c>
      <c r="C7" s="15">
        <v>15</v>
      </c>
      <c r="D7" s="39">
        <v>34</v>
      </c>
      <c r="H7" s="44">
        <v>51</v>
      </c>
      <c r="I7" s="30">
        <v>12</v>
      </c>
      <c r="J7" s="31">
        <v>10</v>
      </c>
    </row>
    <row r="8" spans="1:10" ht="13.5" thickBot="1" x14ac:dyDescent="0.25">
      <c r="A8" s="191">
        <v>31</v>
      </c>
      <c r="B8" s="16">
        <v>100</v>
      </c>
      <c r="C8" s="16">
        <v>5</v>
      </c>
      <c r="D8" s="33">
        <v>8</v>
      </c>
    </row>
    <row r="9" spans="1:10" x14ac:dyDescent="0.2">
      <c r="A9" s="191">
        <v>32</v>
      </c>
      <c r="B9" s="16">
        <v>100</v>
      </c>
      <c r="C9" s="16"/>
      <c r="D9" s="33"/>
      <c r="H9" s="106" t="s">
        <v>30</v>
      </c>
      <c r="I9" s="107"/>
      <c r="J9" s="45">
        <f>ROUNDUP(H7*0.08,0)</f>
        <v>5</v>
      </c>
    </row>
    <row r="10" spans="1:10" x14ac:dyDescent="0.2">
      <c r="A10" s="191">
        <v>33</v>
      </c>
      <c r="B10" s="16">
        <v>100</v>
      </c>
      <c r="C10" s="16"/>
      <c r="D10" s="33"/>
      <c r="H10" s="108" t="s">
        <v>31</v>
      </c>
      <c r="I10" s="109"/>
      <c r="J10" s="46">
        <f>ROUNDUP(I7*0.1,0)</f>
        <v>2</v>
      </c>
    </row>
    <row r="11" spans="1:10" ht="13.5" thickBot="1" x14ac:dyDescent="0.25">
      <c r="A11" s="32"/>
      <c r="B11" s="16"/>
      <c r="C11" s="16"/>
      <c r="D11" s="33"/>
      <c r="H11" s="110" t="s">
        <v>32</v>
      </c>
      <c r="I11" s="111"/>
      <c r="J11" s="47">
        <f>ROUNDUP(J7*0.08,0)</f>
        <v>1</v>
      </c>
    </row>
    <row r="12" spans="1:10" x14ac:dyDescent="0.2">
      <c r="A12" s="32"/>
      <c r="B12" s="16"/>
      <c r="C12" s="16"/>
      <c r="D12" s="33"/>
    </row>
    <row r="13" spans="1:10" x14ac:dyDescent="0.2">
      <c r="A13" s="32"/>
      <c r="B13" s="16"/>
      <c r="C13" s="16"/>
      <c r="D13" s="33"/>
    </row>
    <row r="14" spans="1:10" x14ac:dyDescent="0.2">
      <c r="A14" s="32"/>
      <c r="B14" s="16"/>
      <c r="C14" s="16"/>
      <c r="D14" s="33"/>
    </row>
    <row r="15" spans="1:10" x14ac:dyDescent="0.2">
      <c r="A15" s="32"/>
      <c r="B15" s="16"/>
      <c r="C15" s="16"/>
      <c r="D15" s="33"/>
    </row>
    <row r="16" spans="1:10" ht="13.5" thickBot="1" x14ac:dyDescent="0.25">
      <c r="A16" s="50"/>
      <c r="B16" s="14"/>
      <c r="C16" s="14"/>
      <c r="D16" s="51"/>
    </row>
    <row r="17" spans="1:4" x14ac:dyDescent="0.2">
      <c r="A17" s="36" t="s">
        <v>35</v>
      </c>
      <c r="B17" s="55">
        <f>SUM(B7:B16)</f>
        <v>400</v>
      </c>
      <c r="C17" s="55">
        <f>SUM(C7:C16)</f>
        <v>20</v>
      </c>
      <c r="D17" s="56">
        <f>SUM(D7:D16)</f>
        <v>42</v>
      </c>
    </row>
    <row r="18" spans="1:4" x14ac:dyDescent="0.2">
      <c r="A18" s="57" t="s">
        <v>36</v>
      </c>
      <c r="B18" s="58">
        <f>COUNTIF(A25:A57,B6)</f>
        <v>8</v>
      </c>
      <c r="C18" s="58">
        <f>COUNTIF(A25:A57,C6)</f>
        <v>1</v>
      </c>
      <c r="D18" s="59">
        <f>COUNTIF(A25:A57,D6)</f>
        <v>1</v>
      </c>
    </row>
    <row r="19" spans="1:4" ht="13.5" thickBot="1" x14ac:dyDescent="0.25">
      <c r="A19" s="41" t="s">
        <v>33</v>
      </c>
      <c r="B19" s="60">
        <f>SUM(B17:B18)</f>
        <v>408</v>
      </c>
      <c r="C19" s="60">
        <f t="shared" ref="C19:D19" si="0">SUM(C17:C18)</f>
        <v>21</v>
      </c>
      <c r="D19" s="61">
        <f t="shared" si="0"/>
        <v>43</v>
      </c>
    </row>
    <row r="20" spans="1:4" ht="28.15" customHeight="1" thickBot="1" x14ac:dyDescent="0.25">
      <c r="A20" s="52" t="s">
        <v>34</v>
      </c>
      <c r="B20" s="53">
        <f>ROUNDUP(B19*0.08,0)</f>
        <v>33</v>
      </c>
      <c r="C20" s="53">
        <f>ROUNDUP(C19*0.1,0)</f>
        <v>3</v>
      </c>
      <c r="D20" s="54">
        <f>ROUNDUP(D19*0.08,0)</f>
        <v>4</v>
      </c>
    </row>
    <row r="21" spans="1:4" ht="13.5" thickBot="1" x14ac:dyDescent="0.25">
      <c r="A21" s="49"/>
      <c r="B21" s="1"/>
      <c r="C21" s="1"/>
      <c r="D21" s="1"/>
    </row>
    <row r="22" spans="1:4" ht="25.5" customHeight="1" thickBot="1" x14ac:dyDescent="0.25">
      <c r="A22" s="112" t="s">
        <v>38</v>
      </c>
      <c r="B22" s="113"/>
      <c r="C22" s="113"/>
      <c r="D22" s="114"/>
    </row>
    <row r="23" spans="1:4" ht="13.5" thickBot="1" x14ac:dyDescent="0.25"/>
    <row r="24" spans="1:4" ht="13.5" thickBot="1" x14ac:dyDescent="0.25">
      <c r="A24" s="38" t="s">
        <v>23</v>
      </c>
      <c r="B24" s="115" t="s">
        <v>24</v>
      </c>
      <c r="C24" s="115"/>
      <c r="D24" s="116"/>
    </row>
    <row r="25" spans="1:4" x14ac:dyDescent="0.2">
      <c r="A25" s="37" t="s">
        <v>5</v>
      </c>
      <c r="B25" s="117" t="s">
        <v>25</v>
      </c>
      <c r="C25" s="118"/>
      <c r="D25" s="119"/>
    </row>
    <row r="26" spans="1:4" x14ac:dyDescent="0.2">
      <c r="A26" s="34" t="s">
        <v>6</v>
      </c>
      <c r="B26" s="101" t="s">
        <v>28</v>
      </c>
      <c r="C26" s="97"/>
      <c r="D26" s="98"/>
    </row>
    <row r="27" spans="1:4" x14ac:dyDescent="0.2">
      <c r="A27" s="34" t="s">
        <v>21</v>
      </c>
      <c r="B27" s="101" t="s">
        <v>29</v>
      </c>
      <c r="C27" s="97"/>
      <c r="D27" s="98"/>
    </row>
    <row r="28" spans="1:4" x14ac:dyDescent="0.2">
      <c r="A28" s="34" t="s">
        <v>5</v>
      </c>
      <c r="B28" s="101" t="s">
        <v>37</v>
      </c>
      <c r="C28" s="97"/>
      <c r="D28" s="98"/>
    </row>
    <row r="29" spans="1:4" x14ac:dyDescent="0.2">
      <c r="A29" s="34" t="s">
        <v>5</v>
      </c>
      <c r="B29" s="97" t="s">
        <v>39</v>
      </c>
      <c r="C29" s="97"/>
      <c r="D29" s="98"/>
    </row>
    <row r="30" spans="1:4" x14ac:dyDescent="0.2">
      <c r="A30" s="34" t="s">
        <v>5</v>
      </c>
      <c r="B30" s="97" t="s">
        <v>39</v>
      </c>
      <c r="C30" s="97"/>
      <c r="D30" s="98"/>
    </row>
    <row r="31" spans="1:4" x14ac:dyDescent="0.2">
      <c r="A31" s="34" t="s">
        <v>5</v>
      </c>
      <c r="B31" s="97" t="s">
        <v>39</v>
      </c>
      <c r="C31" s="97"/>
      <c r="D31" s="98"/>
    </row>
    <row r="32" spans="1:4" x14ac:dyDescent="0.2">
      <c r="A32" s="34" t="s">
        <v>5</v>
      </c>
      <c r="B32" s="97" t="s">
        <v>39</v>
      </c>
      <c r="C32" s="97"/>
      <c r="D32" s="98"/>
    </row>
    <row r="33" spans="1:4" x14ac:dyDescent="0.2">
      <c r="A33" s="34" t="s">
        <v>5</v>
      </c>
      <c r="B33" s="97" t="s">
        <v>39</v>
      </c>
      <c r="C33" s="97"/>
      <c r="D33" s="98"/>
    </row>
    <row r="34" spans="1:4" x14ac:dyDescent="0.2">
      <c r="A34" s="34" t="s">
        <v>5</v>
      </c>
      <c r="B34" s="97" t="s">
        <v>39</v>
      </c>
      <c r="C34" s="97"/>
      <c r="D34" s="98"/>
    </row>
    <row r="35" spans="1:4" x14ac:dyDescent="0.2">
      <c r="A35" s="34"/>
      <c r="B35" s="97"/>
      <c r="C35" s="97"/>
      <c r="D35" s="98"/>
    </row>
    <row r="36" spans="1:4" x14ac:dyDescent="0.2">
      <c r="A36" s="34"/>
      <c r="B36" s="97"/>
      <c r="C36" s="97"/>
      <c r="D36" s="98"/>
    </row>
    <row r="37" spans="1:4" x14ac:dyDescent="0.2">
      <c r="A37" s="34"/>
      <c r="B37" s="97"/>
      <c r="C37" s="97"/>
      <c r="D37" s="98"/>
    </row>
    <row r="38" spans="1:4" x14ac:dyDescent="0.2">
      <c r="A38" s="34"/>
      <c r="B38" s="97"/>
      <c r="C38" s="97"/>
      <c r="D38" s="98"/>
    </row>
    <row r="39" spans="1:4" x14ac:dyDescent="0.2">
      <c r="A39" s="34"/>
      <c r="B39" s="97"/>
      <c r="C39" s="97"/>
      <c r="D39" s="98"/>
    </row>
    <row r="40" spans="1:4" x14ac:dyDescent="0.2">
      <c r="A40" s="34"/>
      <c r="B40" s="97"/>
      <c r="C40" s="97"/>
      <c r="D40" s="98"/>
    </row>
    <row r="41" spans="1:4" x14ac:dyDescent="0.2">
      <c r="A41" s="34"/>
      <c r="B41" s="97"/>
      <c r="C41" s="97"/>
      <c r="D41" s="98"/>
    </row>
    <row r="42" spans="1:4" x14ac:dyDescent="0.2">
      <c r="A42" s="34"/>
      <c r="B42" s="97"/>
      <c r="C42" s="97"/>
      <c r="D42" s="98"/>
    </row>
    <row r="43" spans="1:4" x14ac:dyDescent="0.2">
      <c r="A43" s="34"/>
      <c r="B43" s="97"/>
      <c r="C43" s="97"/>
      <c r="D43" s="98"/>
    </row>
    <row r="44" spans="1:4" x14ac:dyDescent="0.2">
      <c r="A44" s="34"/>
      <c r="B44" s="97"/>
      <c r="C44" s="97"/>
      <c r="D44" s="98"/>
    </row>
    <row r="45" spans="1:4" x14ac:dyDescent="0.2">
      <c r="A45" s="34"/>
      <c r="B45" s="97"/>
      <c r="C45" s="97"/>
      <c r="D45" s="98"/>
    </row>
    <row r="46" spans="1:4" x14ac:dyDescent="0.2">
      <c r="A46" s="34"/>
      <c r="B46" s="97"/>
      <c r="C46" s="97"/>
      <c r="D46" s="98"/>
    </row>
    <row r="47" spans="1:4" x14ac:dyDescent="0.2">
      <c r="A47" s="34"/>
      <c r="B47" s="97"/>
      <c r="C47" s="97"/>
      <c r="D47" s="98"/>
    </row>
    <row r="48" spans="1:4" x14ac:dyDescent="0.2">
      <c r="A48" s="34"/>
      <c r="B48" s="97"/>
      <c r="C48" s="97"/>
      <c r="D48" s="98"/>
    </row>
    <row r="49" spans="1:4" x14ac:dyDescent="0.2">
      <c r="A49" s="34"/>
      <c r="B49" s="97"/>
      <c r="C49" s="97"/>
      <c r="D49" s="98"/>
    </row>
    <row r="50" spans="1:4" x14ac:dyDescent="0.2">
      <c r="A50" s="34"/>
      <c r="B50" s="97"/>
      <c r="C50" s="97"/>
      <c r="D50" s="98"/>
    </row>
    <row r="51" spans="1:4" x14ac:dyDescent="0.2">
      <c r="A51" s="34"/>
      <c r="B51" s="97"/>
      <c r="C51" s="97"/>
      <c r="D51" s="98"/>
    </row>
    <row r="52" spans="1:4" x14ac:dyDescent="0.2">
      <c r="A52" s="34"/>
      <c r="B52" s="97"/>
      <c r="C52" s="97"/>
      <c r="D52" s="98"/>
    </row>
    <row r="53" spans="1:4" x14ac:dyDescent="0.2">
      <c r="A53" s="34"/>
      <c r="B53" s="97"/>
      <c r="C53" s="97"/>
      <c r="D53" s="98"/>
    </row>
    <row r="54" spans="1:4" x14ac:dyDescent="0.2">
      <c r="A54" s="34"/>
      <c r="B54" s="97"/>
      <c r="C54" s="97"/>
      <c r="D54" s="98"/>
    </row>
    <row r="55" spans="1:4" x14ac:dyDescent="0.2">
      <c r="A55" s="34"/>
      <c r="B55" s="97"/>
      <c r="C55" s="97"/>
      <c r="D55" s="98"/>
    </row>
    <row r="56" spans="1:4" x14ac:dyDescent="0.2">
      <c r="A56" s="34"/>
      <c r="B56" s="97"/>
      <c r="C56" s="97"/>
      <c r="D56" s="98"/>
    </row>
    <row r="57" spans="1:4" ht="13.5" thickBot="1" x14ac:dyDescent="0.25">
      <c r="A57" s="35"/>
      <c r="B57" s="99"/>
      <c r="C57" s="99"/>
      <c r="D57" s="100"/>
    </row>
  </sheetData>
  <mergeCells count="41">
    <mergeCell ref="A3:D3"/>
    <mergeCell ref="B54:D54"/>
    <mergeCell ref="B55:D55"/>
    <mergeCell ref="B56:D56"/>
    <mergeCell ref="B57:D57"/>
    <mergeCell ref="B48:D48"/>
    <mergeCell ref="B49:D49"/>
    <mergeCell ref="B50:D50"/>
    <mergeCell ref="B51:D51"/>
    <mergeCell ref="B52:D52"/>
    <mergeCell ref="B53:D53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35:D35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A22:D22"/>
    <mergeCell ref="B5:D5"/>
    <mergeCell ref="H5:J5"/>
    <mergeCell ref="H9:I9"/>
    <mergeCell ref="H10:I10"/>
    <mergeCell ref="H11:I11"/>
  </mergeCells>
  <dataValidations count="1">
    <dataValidation type="list" allowBlank="1" showInputMessage="1" showErrorMessage="1" sqref="A25:A57">
      <formula1>Kategorie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Quoten-Berechnung</vt:lpstr>
      <vt:lpstr>DEM-Teilnehmer</vt:lpstr>
      <vt:lpstr>Beispiel-Berechnung</vt:lpstr>
      <vt:lpstr>'Beispiel-Berechnung'!Kategorie</vt:lpstr>
      <vt:lpstr>'Quoten-Berechnung'!Kategorie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schindhelm</cp:lastModifiedBy>
  <cp:lastPrinted>2023-03-18T10:06:08Z</cp:lastPrinted>
  <dcterms:created xsi:type="dcterms:W3CDTF">1996-10-17T05:27:31Z</dcterms:created>
  <dcterms:modified xsi:type="dcterms:W3CDTF">2025-01-19T17:13:45Z</dcterms:modified>
</cp:coreProperties>
</file>